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tables/table1.xml" ContentType="application/vnd.openxmlformats-officedocument.spreadsheetml.table+xml"/>
  <Override PartName="/xl/tables/table2.xml" ContentType="application/vnd.openxmlformats-officedocument.spreadsheetml.table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7932"/>
  <workbookPr defaultThemeVersion="124226"/>
  <mc:AlternateContent xmlns:mc="http://schemas.openxmlformats.org/markup-compatibility/2006">
    <mc:Choice Requires="x15">
      <x15ac:absPath xmlns:x15ac="http://schemas.microsoft.com/office/spreadsheetml/2010/11/ac" url="E:\교무\교무(2026)\졸업 및 취업\비교과과정 꿈설계상담 2학기\"/>
    </mc:Choice>
  </mc:AlternateContent>
  <xr:revisionPtr revIDLastSave="0" documentId="13_ncr:1_{DFE20242-76BC-4AC5-B238-01CCA6263329}" xr6:coauthVersionLast="47" xr6:coauthVersionMax="47" xr10:uidLastSave="{00000000-0000-0000-0000-000000000000}"/>
  <workbookProtection workbookAlgorithmName="SHA-512" workbookHashValue="FAxSyCo5CdfQnl8lLYlCYsT2g/FrjmxRR23HHhNH1/8B64ZZ9FGvYCM6Skb0lGD3VH8S+RtdDoWkotWjgWTU7A==" workbookSaltValue="x3KkLVgWsWDunMw4RiK2mg==" workbookSpinCount="100000" lockStructure="1"/>
  <bookViews>
    <workbookView xWindow="38280" yWindow="-120" windowWidth="38640" windowHeight="21120" xr2:uid="{00000000-000D-0000-FFFF-FFFF00000000}"/>
  </bookViews>
  <sheets>
    <sheet name="졸업인증 꿈설계상담 안내" sheetId="21" r:id="rId1"/>
    <sheet name="강경원" sheetId="14" r:id="rId2"/>
    <sheet name="권찬호" sheetId="30" state="hidden" r:id="rId3"/>
    <sheet name="박종민" sheetId="34" r:id="rId4"/>
    <sheet name="신동엽" sheetId="35" r:id="rId5"/>
    <sheet name="안덕근" sheetId="33" r:id="rId6"/>
    <sheet name="이강문" sheetId="16" r:id="rId7"/>
    <sheet name="이원철" sheetId="26" r:id="rId8"/>
    <sheet name="임주현" sheetId="28" state="hidden" r:id="rId9"/>
    <sheet name="정영미" sheetId="27" r:id="rId10"/>
    <sheet name="조아라" sheetId="31" r:id="rId11"/>
    <sheet name="황현석" sheetId="23" r:id="rId12"/>
  </sheets>
  <definedNames>
    <definedName name="_xlnm.Print_Area" localSheetId="1">강경원!$A$1:$F$15</definedName>
    <definedName name="_xlnm.Print_Area" localSheetId="2">권찬호!$A$1:$F$15</definedName>
    <definedName name="_xlnm.Print_Area" localSheetId="3">박종민!$A$1:$F$15</definedName>
    <definedName name="_xlnm.Print_Area" localSheetId="4">신동엽!$A$1:$F$15</definedName>
    <definedName name="_xlnm.Print_Area" localSheetId="5">안덕근!$A$1:$F$15</definedName>
    <definedName name="_xlnm.Print_Area" localSheetId="6">이강문!$A$1:$F$15</definedName>
    <definedName name="_xlnm.Print_Area" localSheetId="7">이원철!$A$1:$F$15</definedName>
    <definedName name="_xlnm.Print_Area" localSheetId="8">임주현!$A$1:$F$15</definedName>
    <definedName name="_xlnm.Print_Area" localSheetId="9">정영미!$A$1:$F$15</definedName>
    <definedName name="_xlnm.Print_Area" localSheetId="10">조아라!$A$1:$F$15</definedName>
    <definedName name="_xlnm.Print_Area" localSheetId="0">'졸업인증 꿈설계상담 안내'!$A$1:$G$14</definedName>
    <definedName name="_xlnm.Print_Area" localSheetId="11">황현석!$A$1:$F$15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  <ext xmlns:xlwcv="http://schemas.microsoft.com/office/spreadsheetml/2024/workbookCompatibilityVersion" uri="{D14903EA-33C4-47F7-8F05-3474C54BE107}">
      <xlwcv:version setVersion="1"/>
    </ext>
  </extLst>
</workbook>
</file>

<file path=xl/calcChain.xml><?xml version="1.0" encoding="utf-8"?>
<calcChain xmlns="http://schemas.openxmlformats.org/spreadsheetml/2006/main">
  <c r="C11" i="34" l="1" a="1"/>
  <c r="C11" i="34" s="1"/>
  <c r="C10" i="26" a="1"/>
  <c r="C10" i="26" s="1"/>
  <c r="C10" i="33" a="1"/>
  <c r="C10" i="33" s="1"/>
  <c r="C8" i="27" a="1"/>
  <c r="C8" i="27" s="1"/>
  <c r="C7" i="34" a="1"/>
  <c r="C7" i="34" s="1"/>
  <c r="C7" i="27" a="1"/>
  <c r="C7" i="27" s="1"/>
  <c r="D13" i="23" a="1"/>
  <c r="D13" i="23" s="1"/>
  <c r="C13" i="23" a="1"/>
  <c r="C13" i="23" s="1"/>
  <c r="B13" i="23" a="1"/>
  <c r="B13" i="23" s="1"/>
  <c r="D12" i="23" a="1"/>
  <c r="D12" i="23" s="1"/>
  <c r="C12" i="23" a="1"/>
  <c r="C12" i="23" s="1"/>
  <c r="B12" i="23" a="1"/>
  <c r="B12" i="23" s="1"/>
  <c r="D11" i="23" a="1"/>
  <c r="D11" i="23" s="1"/>
  <c r="C11" i="23" a="1"/>
  <c r="C11" i="23" s="1"/>
  <c r="B11" i="23" a="1"/>
  <c r="B11" i="23" s="1"/>
  <c r="D10" i="23" a="1"/>
  <c r="D10" i="23" s="1"/>
  <c r="C10" i="23" a="1"/>
  <c r="C10" i="23" s="1"/>
  <c r="B10" i="23" a="1"/>
  <c r="B10" i="23" s="1"/>
  <c r="D9" i="23" a="1"/>
  <c r="D9" i="23" s="1"/>
  <c r="C9" i="23" a="1"/>
  <c r="C9" i="23" s="1"/>
  <c r="B9" i="23" a="1"/>
  <c r="B9" i="23" s="1"/>
  <c r="D8" i="23" a="1"/>
  <c r="D8" i="23" s="1"/>
  <c r="C8" i="23" a="1"/>
  <c r="C8" i="23" s="1"/>
  <c r="B8" i="23" a="1"/>
  <c r="B8" i="23" s="1"/>
  <c r="D7" i="23" a="1"/>
  <c r="D7" i="23" s="1"/>
  <c r="C7" i="23" a="1"/>
  <c r="C7" i="23" s="1"/>
  <c r="B7" i="23" a="1"/>
  <c r="B7" i="23" s="1"/>
  <c r="D6" i="23" a="1"/>
  <c r="D6" i="23" s="1"/>
  <c r="C6" i="23" a="1"/>
  <c r="C6" i="23" s="1"/>
  <c r="B6" i="23" a="1"/>
  <c r="B6" i="23" s="1"/>
  <c r="D13" i="31" a="1"/>
  <c r="D13" i="31" s="1"/>
  <c r="C13" i="31" a="1"/>
  <c r="C13" i="31" s="1"/>
  <c r="B13" i="31" a="1"/>
  <c r="B13" i="31" s="1"/>
  <c r="D12" i="31" a="1"/>
  <c r="D12" i="31" s="1"/>
  <c r="C12" i="31" a="1"/>
  <c r="C12" i="31" s="1"/>
  <c r="B12" i="31" a="1"/>
  <c r="B12" i="31" s="1"/>
  <c r="D11" i="31" a="1"/>
  <c r="D11" i="31" s="1"/>
  <c r="C11" i="31" a="1"/>
  <c r="C11" i="31" s="1"/>
  <c r="B11" i="31" a="1"/>
  <c r="B11" i="31" s="1"/>
  <c r="D10" i="31" a="1"/>
  <c r="D10" i="31" s="1"/>
  <c r="C10" i="31" a="1"/>
  <c r="C10" i="31" s="1"/>
  <c r="B10" i="31" a="1"/>
  <c r="B10" i="31" s="1"/>
  <c r="D9" i="31" a="1"/>
  <c r="D9" i="31" s="1"/>
  <c r="C9" i="31" a="1"/>
  <c r="C9" i="31" s="1"/>
  <c r="B9" i="31" a="1"/>
  <c r="B9" i="31" s="1"/>
  <c r="D8" i="31" a="1"/>
  <c r="D8" i="31" s="1"/>
  <c r="C8" i="31" a="1"/>
  <c r="C8" i="31" s="1"/>
  <c r="B8" i="31" a="1"/>
  <c r="B8" i="31" s="1"/>
  <c r="D7" i="31" a="1"/>
  <c r="D7" i="31" s="1"/>
  <c r="C7" i="31" a="1"/>
  <c r="C7" i="31" s="1"/>
  <c r="B7" i="31" a="1"/>
  <c r="B7" i="31" s="1"/>
  <c r="D6" i="31" a="1"/>
  <c r="D6" i="31" s="1"/>
  <c r="C6" i="31" a="1"/>
  <c r="C6" i="31" s="1"/>
  <c r="B6" i="31" a="1"/>
  <c r="B6" i="31" s="1"/>
  <c r="D13" i="27" a="1"/>
  <c r="D13" i="27" s="1"/>
  <c r="C13" i="27" a="1"/>
  <c r="C13" i="27" s="1"/>
  <c r="B13" i="27" a="1"/>
  <c r="B13" i="27" s="1"/>
  <c r="D12" i="27" a="1"/>
  <c r="D12" i="27" s="1"/>
  <c r="C12" i="27" a="1"/>
  <c r="C12" i="27" s="1"/>
  <c r="B12" i="27" a="1"/>
  <c r="B12" i="27" s="1"/>
  <c r="D11" i="27" a="1"/>
  <c r="D11" i="27" s="1"/>
  <c r="C11" i="27" a="1"/>
  <c r="C11" i="27" s="1"/>
  <c r="B11" i="27" a="1"/>
  <c r="B11" i="27" s="1"/>
  <c r="D10" i="27" a="1"/>
  <c r="D10" i="27" s="1"/>
  <c r="C10" i="27" a="1"/>
  <c r="C10" i="27" s="1"/>
  <c r="B10" i="27" a="1"/>
  <c r="B10" i="27" s="1"/>
  <c r="D9" i="27" a="1"/>
  <c r="D9" i="27" s="1"/>
  <c r="C9" i="27" a="1"/>
  <c r="C9" i="27" s="1"/>
  <c r="B9" i="27" a="1"/>
  <c r="B9" i="27" s="1"/>
  <c r="D8" i="27" a="1"/>
  <c r="D8" i="27" s="1"/>
  <c r="B8" i="27" a="1"/>
  <c r="B8" i="27" s="1"/>
  <c r="D7" i="27" a="1"/>
  <c r="D7" i="27" s="1"/>
  <c r="B7" i="27" a="1"/>
  <c r="B7" i="27" s="1"/>
  <c r="D6" i="27" a="1"/>
  <c r="D6" i="27" s="1"/>
  <c r="C6" i="27" a="1"/>
  <c r="C6" i="27" s="1"/>
  <c r="B6" i="27" a="1"/>
  <c r="B6" i="27" s="1"/>
  <c r="D13" i="26" a="1"/>
  <c r="D13" i="26" s="1"/>
  <c r="C13" i="26" a="1"/>
  <c r="C13" i="26" s="1"/>
  <c r="B13" i="26" a="1"/>
  <c r="B13" i="26" s="1"/>
  <c r="D12" i="26" a="1"/>
  <c r="D12" i="26" s="1"/>
  <c r="C12" i="26" a="1"/>
  <c r="C12" i="26" s="1"/>
  <c r="B12" i="26" a="1"/>
  <c r="B12" i="26" s="1"/>
  <c r="D11" i="26" a="1"/>
  <c r="D11" i="26" s="1"/>
  <c r="C11" i="26" a="1"/>
  <c r="C11" i="26" s="1"/>
  <c r="B11" i="26" a="1"/>
  <c r="B11" i="26" s="1"/>
  <c r="D10" i="26" a="1"/>
  <c r="D10" i="26" s="1"/>
  <c r="B10" i="26" a="1"/>
  <c r="B10" i="26" s="1"/>
  <c r="D9" i="26" a="1"/>
  <c r="D9" i="26" s="1"/>
  <c r="C9" i="26" a="1"/>
  <c r="C9" i="26" s="1"/>
  <c r="B9" i="26" a="1"/>
  <c r="B9" i="26" s="1"/>
  <c r="D8" i="26" a="1"/>
  <c r="D8" i="26" s="1"/>
  <c r="C8" i="26" a="1"/>
  <c r="C8" i="26" s="1"/>
  <c r="B8" i="26" a="1"/>
  <c r="B8" i="26" s="1"/>
  <c r="D7" i="26" a="1"/>
  <c r="D7" i="26" s="1"/>
  <c r="C7" i="26" a="1"/>
  <c r="C7" i="26" s="1"/>
  <c r="B7" i="26" a="1"/>
  <c r="B7" i="26" s="1"/>
  <c r="D6" i="26" a="1"/>
  <c r="D6" i="26" s="1"/>
  <c r="C6" i="26" a="1"/>
  <c r="C6" i="26" s="1"/>
  <c r="B6" i="26" a="1"/>
  <c r="B6" i="26" s="1"/>
  <c r="D13" i="16" a="1"/>
  <c r="D13" i="16" s="1"/>
  <c r="C13" i="16" a="1"/>
  <c r="C13" i="16" s="1"/>
  <c r="B13" i="16" a="1"/>
  <c r="B13" i="16" s="1"/>
  <c r="D12" i="16" a="1"/>
  <c r="D12" i="16" s="1"/>
  <c r="C12" i="16" a="1"/>
  <c r="C12" i="16" s="1"/>
  <c r="B12" i="16" a="1"/>
  <c r="B12" i="16" s="1"/>
  <c r="D11" i="16" a="1"/>
  <c r="D11" i="16" s="1"/>
  <c r="C11" i="16" a="1"/>
  <c r="C11" i="16" s="1"/>
  <c r="B11" i="16" a="1"/>
  <c r="B11" i="16" s="1"/>
  <c r="D10" i="16" a="1"/>
  <c r="D10" i="16" s="1"/>
  <c r="C10" i="16" a="1"/>
  <c r="C10" i="16" s="1"/>
  <c r="B10" i="16" a="1"/>
  <c r="B10" i="16" s="1"/>
  <c r="D9" i="16" a="1"/>
  <c r="D9" i="16" s="1"/>
  <c r="C9" i="16" a="1"/>
  <c r="C9" i="16" s="1"/>
  <c r="B9" i="16" a="1"/>
  <c r="B9" i="16" s="1"/>
  <c r="D8" i="16" a="1"/>
  <c r="D8" i="16" s="1"/>
  <c r="C8" i="16" a="1"/>
  <c r="C8" i="16" s="1"/>
  <c r="B8" i="16" a="1"/>
  <c r="B8" i="16" s="1"/>
  <c r="D7" i="16" a="1"/>
  <c r="D7" i="16" s="1"/>
  <c r="C7" i="16" a="1"/>
  <c r="C7" i="16" s="1"/>
  <c r="B7" i="16" a="1"/>
  <c r="B7" i="16" s="1"/>
  <c r="D6" i="16" a="1"/>
  <c r="D6" i="16" s="1"/>
  <c r="C6" i="16" a="1"/>
  <c r="C6" i="16" s="1"/>
  <c r="B6" i="16" a="1"/>
  <c r="B6" i="16" s="1"/>
  <c r="D13" i="33" a="1"/>
  <c r="D13" i="33" s="1"/>
  <c r="C13" i="33" a="1"/>
  <c r="C13" i="33" s="1"/>
  <c r="B13" i="33" a="1"/>
  <c r="B13" i="33" s="1"/>
  <c r="D12" i="33" a="1"/>
  <c r="D12" i="33" s="1"/>
  <c r="C12" i="33" a="1"/>
  <c r="C12" i="33" s="1"/>
  <c r="B12" i="33" a="1"/>
  <c r="B12" i="33" s="1"/>
  <c r="D11" i="33" a="1"/>
  <c r="D11" i="33" s="1"/>
  <c r="C11" i="33" a="1"/>
  <c r="C11" i="33" s="1"/>
  <c r="B11" i="33" a="1"/>
  <c r="B11" i="33" s="1"/>
  <c r="D10" i="33" a="1"/>
  <c r="D10" i="33" s="1"/>
  <c r="B10" i="33" a="1"/>
  <c r="B10" i="33" s="1"/>
  <c r="D9" i="33" a="1"/>
  <c r="D9" i="33" s="1"/>
  <c r="C9" i="33" a="1"/>
  <c r="C9" i="33" s="1"/>
  <c r="B9" i="33" a="1"/>
  <c r="B9" i="33" s="1"/>
  <c r="D8" i="33" a="1"/>
  <c r="D8" i="33" s="1"/>
  <c r="C8" i="33" a="1"/>
  <c r="C8" i="33" s="1"/>
  <c r="B8" i="33" a="1"/>
  <c r="B8" i="33" s="1"/>
  <c r="D7" i="33" a="1"/>
  <c r="D7" i="33" s="1"/>
  <c r="C7" i="33" a="1"/>
  <c r="C7" i="33" s="1"/>
  <c r="B7" i="33" a="1"/>
  <c r="B7" i="33" s="1"/>
  <c r="D6" i="33" a="1"/>
  <c r="D6" i="33" s="1"/>
  <c r="C6" i="33" a="1"/>
  <c r="C6" i="33" s="1"/>
  <c r="B6" i="33" a="1"/>
  <c r="B6" i="33" s="1"/>
  <c r="D13" i="35" a="1"/>
  <c r="D13" i="35" s="1"/>
  <c r="C13" i="35" a="1"/>
  <c r="C13" i="35" s="1"/>
  <c r="B13" i="35" a="1"/>
  <c r="B13" i="35" s="1"/>
  <c r="D12" i="35" a="1"/>
  <c r="D12" i="35" s="1"/>
  <c r="C12" i="35" a="1"/>
  <c r="C12" i="35" s="1"/>
  <c r="B12" i="35" a="1"/>
  <c r="B12" i="35" s="1"/>
  <c r="D11" i="35" a="1"/>
  <c r="D11" i="35" s="1"/>
  <c r="C11" i="35" a="1"/>
  <c r="C11" i="35" s="1"/>
  <c r="B11" i="35" a="1"/>
  <c r="B11" i="35" s="1"/>
  <c r="D10" i="35" a="1"/>
  <c r="D10" i="35" s="1"/>
  <c r="C10" i="35" a="1"/>
  <c r="C10" i="35" s="1"/>
  <c r="B10" i="35" a="1"/>
  <c r="B10" i="35" s="1"/>
  <c r="D9" i="35" a="1"/>
  <c r="D9" i="35" s="1"/>
  <c r="C9" i="35" a="1"/>
  <c r="C9" i="35" s="1"/>
  <c r="B9" i="35" a="1"/>
  <c r="B9" i="35" s="1"/>
  <c r="D8" i="35" a="1"/>
  <c r="D8" i="35" s="1"/>
  <c r="C8" i="35" a="1"/>
  <c r="C8" i="35" s="1"/>
  <c r="B8" i="35" a="1"/>
  <c r="B8" i="35" s="1"/>
  <c r="D7" i="35" a="1"/>
  <c r="D7" i="35" s="1"/>
  <c r="C7" i="35" a="1"/>
  <c r="C7" i="35" s="1"/>
  <c r="B7" i="35" a="1"/>
  <c r="B7" i="35" s="1"/>
  <c r="D6" i="35" a="1"/>
  <c r="D6" i="35" s="1"/>
  <c r="C6" i="35" a="1"/>
  <c r="C6" i="35" s="1"/>
  <c r="B6" i="35" a="1"/>
  <c r="B6" i="35" s="1"/>
  <c r="D13" i="34" a="1"/>
  <c r="D13" i="34" s="1"/>
  <c r="C13" i="34" a="1"/>
  <c r="C13" i="34" s="1"/>
  <c r="B13" i="34" a="1"/>
  <c r="B13" i="34" s="1"/>
  <c r="D12" i="34" a="1"/>
  <c r="D12" i="34" s="1"/>
  <c r="C12" i="34" a="1"/>
  <c r="C12" i="34" s="1"/>
  <c r="B12" i="34" a="1"/>
  <c r="B12" i="34" s="1"/>
  <c r="D11" i="34" a="1"/>
  <c r="D11" i="34" s="1"/>
  <c r="B11" i="34" a="1"/>
  <c r="B11" i="34" s="1"/>
  <c r="D10" i="34" a="1"/>
  <c r="D10" i="34" s="1"/>
  <c r="C10" i="34" a="1"/>
  <c r="C10" i="34" s="1"/>
  <c r="B10" i="34" a="1"/>
  <c r="B10" i="34" s="1"/>
  <c r="D9" i="34" a="1"/>
  <c r="D9" i="34" s="1"/>
  <c r="C9" i="34" a="1"/>
  <c r="C9" i="34" s="1"/>
  <c r="B9" i="34" a="1"/>
  <c r="B9" i="34" s="1"/>
  <c r="D8" i="34" a="1"/>
  <c r="D8" i="34" s="1"/>
  <c r="C8" i="34" a="1"/>
  <c r="C8" i="34" s="1"/>
  <c r="B8" i="34" a="1"/>
  <c r="B8" i="34" s="1"/>
  <c r="D7" i="34" a="1"/>
  <c r="D7" i="34" s="1"/>
  <c r="B7" i="34" a="1"/>
  <c r="B7" i="34" s="1"/>
  <c r="D6" i="34" a="1"/>
  <c r="D6" i="34" s="1"/>
  <c r="C6" i="34" a="1"/>
  <c r="C6" i="34" s="1"/>
  <c r="B6" i="34" a="1"/>
  <c r="B6" i="34" s="1"/>
  <c r="B7" i="14" a="1"/>
  <c r="B7" i="14" s="1"/>
  <c r="C7" i="14" a="1"/>
  <c r="C7" i="14" s="1"/>
  <c r="D7" i="14" a="1"/>
  <c r="D7" i="14" s="1"/>
  <c r="B8" i="14" a="1"/>
  <c r="B8" i="14" s="1"/>
  <c r="C8" i="14" a="1"/>
  <c r="C8" i="14" s="1"/>
  <c r="D8" i="14" a="1"/>
  <c r="D8" i="14" s="1"/>
  <c r="B9" i="14" a="1"/>
  <c r="B9" i="14" s="1"/>
  <c r="C9" i="14" a="1"/>
  <c r="C9" i="14" s="1"/>
  <c r="D9" i="14" a="1"/>
  <c r="D9" i="14" s="1"/>
  <c r="B10" i="14" a="1"/>
  <c r="B10" i="14" s="1"/>
  <c r="C10" i="14" a="1"/>
  <c r="C10" i="14" s="1"/>
  <c r="D10" i="14" a="1"/>
  <c r="D10" i="14" s="1"/>
  <c r="B11" i="14" a="1"/>
  <c r="B11" i="14" s="1"/>
  <c r="C11" i="14" a="1"/>
  <c r="C11" i="14" s="1"/>
  <c r="D11" i="14" a="1"/>
  <c r="D11" i="14" s="1"/>
  <c r="B12" i="14" a="1"/>
  <c r="B12" i="14" s="1"/>
  <c r="C12" i="14" a="1"/>
  <c r="C12" i="14" s="1"/>
  <c r="D12" i="14" a="1"/>
  <c r="D12" i="14" s="1"/>
  <c r="B13" i="14" a="1"/>
  <c r="B13" i="14" s="1"/>
  <c r="C13" i="14" a="1"/>
  <c r="C13" i="14" s="1"/>
  <c r="D13" i="14" a="1"/>
  <c r="D13" i="14" s="1"/>
  <c r="D6" i="14" a="1"/>
  <c r="D6" i="14" s="1"/>
  <c r="C6" i="14" a="1"/>
  <c r="C6" i="14" s="1"/>
  <c r="B6" i="14" a="1"/>
  <c r="B6" i="14" s="1"/>
  <c r="E11" i="21"/>
  <c r="F11" i="21" s="1"/>
  <c r="D14" i="33" l="1"/>
  <c r="D14" i="35"/>
  <c r="D14" i="34"/>
  <c r="D14" i="31"/>
  <c r="D14" i="28"/>
  <c r="D14" i="26"/>
  <c r="D14" i="23"/>
  <c r="D14" i="30"/>
  <c r="D14" i="16"/>
  <c r="D14" i="27" l="1"/>
  <c r="D14" i="14" l="1"/>
</calcChain>
</file>

<file path=xl/sharedStrings.xml><?xml version="1.0" encoding="utf-8"?>
<sst xmlns="http://schemas.openxmlformats.org/spreadsheetml/2006/main" count="304" uniqueCount="117">
  <si>
    <t>학년</t>
    <phoneticPr fontId="1" type="noConversion"/>
  </si>
  <si>
    <t>학번</t>
    <phoneticPr fontId="1" type="noConversion"/>
  </si>
  <si>
    <t>성명</t>
    <phoneticPr fontId="1" type="noConversion"/>
  </si>
  <si>
    <t>지도교수</t>
    <phoneticPr fontId="1" type="noConversion"/>
  </si>
  <si>
    <t>인원</t>
    <phoneticPr fontId="1" type="noConversion"/>
  </si>
  <si>
    <t>비고</t>
    <phoneticPr fontId="1" type="noConversion"/>
  </si>
  <si>
    <t>자1-416호</t>
    <phoneticPr fontId="1" type="noConversion"/>
  </si>
  <si>
    <t>자3-412호</t>
    <phoneticPr fontId="1" type="noConversion"/>
  </si>
  <si>
    <t>자1-116호</t>
    <phoneticPr fontId="1" type="noConversion"/>
  </si>
  <si>
    <t>자1-309호</t>
    <phoneticPr fontId="1" type="noConversion"/>
  </si>
  <si>
    <t>황현석 교수님</t>
    <phoneticPr fontId="1" type="noConversion"/>
  </si>
  <si>
    <t>이원철 교수님</t>
    <phoneticPr fontId="1" type="noConversion"/>
  </si>
  <si>
    <t>임주현 교수님</t>
    <phoneticPr fontId="1" type="noConversion"/>
  </si>
  <si>
    <t>권찬호 교수님</t>
    <phoneticPr fontId="1" type="noConversion"/>
  </si>
  <si>
    <t>자1-311호</t>
    <phoneticPr fontId="1" type="noConversion"/>
  </si>
  <si>
    <t>조아라 교수님</t>
    <phoneticPr fontId="1" type="noConversion"/>
  </si>
  <si>
    <t>학번(2자리)</t>
    <phoneticPr fontId="1" type="noConversion"/>
  </si>
  <si>
    <t>이름</t>
    <phoneticPr fontId="1" type="noConversion"/>
  </si>
  <si>
    <t>이름</t>
    <phoneticPr fontId="10" type="noConversion"/>
  </si>
  <si>
    <t>★ 본인 정보로 간편하게 찾기 ★</t>
    <phoneticPr fontId="1" type="noConversion"/>
  </si>
  <si>
    <t>김화학</t>
    <phoneticPr fontId="1" type="noConversion"/>
  </si>
  <si>
    <t>연구실</t>
    <phoneticPr fontId="1" type="noConversion"/>
  </si>
  <si>
    <t>화학전공 비교과과정 꿈-설계상담</t>
    <phoneticPr fontId="1" type="noConversion"/>
  </si>
  <si>
    <t>24</t>
  </si>
  <si>
    <t>23</t>
  </si>
  <si>
    <t>지도교수님</t>
    <phoneticPr fontId="1" type="noConversion"/>
  </si>
  <si>
    <t>지도교수님</t>
    <phoneticPr fontId="10" type="noConversion"/>
  </si>
  <si>
    <t>강경원 교수님</t>
    <phoneticPr fontId="1" type="noConversion"/>
  </si>
  <si>
    <t>이강문 교수님</t>
    <phoneticPr fontId="1" type="noConversion"/>
  </si>
  <si>
    <t>자1-409호</t>
    <phoneticPr fontId="1" type="noConversion"/>
  </si>
  <si>
    <t>정영미 교수님</t>
    <phoneticPr fontId="1" type="noConversion"/>
  </si>
  <si>
    <t>자1-315호</t>
    <phoneticPr fontId="1" type="noConversion"/>
  </si>
  <si>
    <t>정서현</t>
  </si>
  <si>
    <t>25</t>
  </si>
  <si>
    <t>배태은</t>
  </si>
  <si>
    <t>허채은</t>
  </si>
  <si>
    <t>오혜빈</t>
  </si>
  <si>
    <t>배준형</t>
  </si>
  <si>
    <t>안덕근 교수님</t>
    <phoneticPr fontId="1" type="noConversion"/>
  </si>
  <si>
    <t>자4-413-1호</t>
    <phoneticPr fontId="1" type="noConversion"/>
  </si>
  <si>
    <t>박종민 교수님</t>
    <phoneticPr fontId="1" type="noConversion"/>
  </si>
  <si>
    <t>자1-411호</t>
    <phoneticPr fontId="1" type="noConversion"/>
  </si>
  <si>
    <t>신동엽 교수님</t>
    <phoneticPr fontId="1" type="noConversion"/>
  </si>
  <si>
    <t>자1-415호</t>
    <phoneticPr fontId="1" type="noConversion"/>
  </si>
  <si>
    <t>김무경</t>
  </si>
  <si>
    <t>박시은</t>
  </si>
  <si>
    <t>송재윤</t>
  </si>
  <si>
    <t>양예은</t>
  </si>
  <si>
    <t>유지윤</t>
  </si>
  <si>
    <t>임소영</t>
  </si>
  <si>
    <t>조수빈</t>
  </si>
  <si>
    <t>차예은</t>
  </si>
  <si>
    <t>최서영</t>
  </si>
  <si>
    <t>구선윤</t>
  </si>
  <si>
    <t>이준영</t>
  </si>
  <si>
    <t>국예림</t>
  </si>
  <si>
    <t>김형준</t>
  </si>
  <si>
    <t>박근아</t>
  </si>
  <si>
    <t>박혜민</t>
  </si>
  <si>
    <t>송현태</t>
  </si>
  <si>
    <t>신지수</t>
  </si>
  <si>
    <t>심윤섭</t>
  </si>
  <si>
    <t>유상열</t>
  </si>
  <si>
    <t>이강석</t>
  </si>
  <si>
    <t>이수천</t>
  </si>
  <si>
    <t>이윤지</t>
  </si>
  <si>
    <t>임수현</t>
  </si>
  <si>
    <t>장이경</t>
  </si>
  <si>
    <t>조유민</t>
  </si>
  <si>
    <t>차현서</t>
  </si>
  <si>
    <t>26</t>
  </si>
  <si>
    <t>학년</t>
  </si>
  <si>
    <t>1. 하단의 시트를 클릭하거나 아래에 본인 정보를 입력하여 지도교수를 확인합니다.</t>
  </si>
  <si>
    <t>2. 상담을 실시한 후, 첨부파일을 확인하여 상담 결과를 입력합니다.</t>
  </si>
  <si>
    <t>3. 파일을 열면 상단의 "편집 사용"을 클릭해야 ‘본인 정보로 간편하게 찾기’ 기능이 작동합니다.</t>
  </si>
  <si>
    <r>
      <t xml:space="preserve">예) 본인 학번이 202612345인 경우
위와 같이 </t>
    </r>
    <r>
      <rPr>
        <b/>
        <sz val="11"/>
        <color theme="1"/>
        <rFont val="맑은 고딕"/>
        <family val="3"/>
        <charset val="129"/>
        <scheme val="minor"/>
      </rPr>
      <t>26</t>
    </r>
    <r>
      <rPr>
        <sz val="11"/>
        <color theme="1"/>
        <rFont val="맑은 고딕"/>
        <family val="3"/>
        <charset val="129"/>
        <scheme val="minor"/>
      </rPr>
      <t>로 입력</t>
    </r>
    <phoneticPr fontId="1" type="noConversion"/>
  </si>
  <si>
    <t>자1-317호</t>
    <phoneticPr fontId="1" type="noConversion"/>
  </si>
  <si>
    <r>
      <t>※ 학번과 이름을 정확히 입력하지 않을 경우 '</t>
    </r>
    <r>
      <rPr>
        <b/>
        <sz val="11"/>
        <color theme="1"/>
        <rFont val="맑은 고딕"/>
        <family val="3"/>
        <charset val="129"/>
      </rPr>
      <t>학번과 이름을 입력하세요.'</t>
    </r>
    <r>
      <rPr>
        <sz val="11"/>
        <color theme="1"/>
        <rFont val="맑은 고딕"/>
        <family val="3"/>
        <charset val="129"/>
      </rPr>
      <t xml:space="preserve">로 표시되며 시트이동 셀이 </t>
    </r>
    <r>
      <rPr>
        <b/>
        <sz val="11"/>
        <rFont val="맑은 고딕"/>
        <family val="3"/>
        <charset val="129"/>
      </rPr>
      <t>연두색</t>
    </r>
    <r>
      <rPr>
        <b/>
        <sz val="11"/>
        <color rgb="FF66FF33"/>
        <rFont val="맑은 고딕"/>
        <family val="3"/>
        <charset val="129"/>
      </rPr>
      <t>(▶ 시트 이동)</t>
    </r>
    <r>
      <rPr>
        <sz val="11"/>
        <color theme="1"/>
        <rFont val="맑은 고딕"/>
        <family val="3"/>
        <charset val="129"/>
      </rPr>
      <t xml:space="preserve">으로 표시됩니다.
※ 지도교수님이 조회되면 </t>
    </r>
    <r>
      <rPr>
        <b/>
        <sz val="11"/>
        <color theme="1"/>
        <rFont val="맑은 고딕"/>
        <family val="3"/>
        <charset val="129"/>
      </rPr>
      <t xml:space="preserve">하늘색의 </t>
    </r>
    <r>
      <rPr>
        <b/>
        <sz val="11"/>
        <color rgb="FF00FFFF"/>
        <rFont val="맑은 고딕"/>
        <family val="3"/>
        <charset val="129"/>
      </rPr>
      <t>▶ 시트 이동</t>
    </r>
    <r>
      <rPr>
        <sz val="11"/>
        <color theme="1"/>
        <rFont val="맑은 고딕"/>
        <family val="3"/>
        <charset val="129"/>
      </rPr>
      <t>을 눌러
해당 교수님 시트로 바로 이동할 수 있습니다.</t>
    </r>
    <phoneticPr fontId="1" type="noConversion"/>
  </si>
  <si>
    <t>2026학년도 2학기 비교과과정 꿈설계상담 안내</t>
    <phoneticPr fontId="1" type="noConversion"/>
  </si>
  <si>
    <t>구희선</t>
  </si>
  <si>
    <t>안덕근</t>
    <phoneticPr fontId="10" type="noConversion"/>
  </si>
  <si>
    <t>김도영</t>
  </si>
  <si>
    <t>김동우</t>
  </si>
  <si>
    <t>정영미</t>
    <phoneticPr fontId="10" type="noConversion"/>
  </si>
  <si>
    <t>김세영</t>
  </si>
  <si>
    <t>김소윤</t>
  </si>
  <si>
    <t>김은아</t>
  </si>
  <si>
    <t>황현석</t>
    <phoneticPr fontId="10" type="noConversion"/>
  </si>
  <si>
    <t>김태우</t>
  </si>
  <si>
    <t>남지해</t>
  </si>
  <si>
    <t>박소은</t>
  </si>
  <si>
    <t>이강문</t>
    <phoneticPr fontId="10" type="noConversion"/>
  </si>
  <si>
    <t>박현우</t>
  </si>
  <si>
    <t>변연우</t>
  </si>
  <si>
    <t>손원준</t>
  </si>
  <si>
    <t>박종민</t>
    <phoneticPr fontId="10" type="noConversion"/>
  </si>
  <si>
    <t>신성채</t>
  </si>
  <si>
    <t>안은선</t>
  </si>
  <si>
    <t>오상현</t>
  </si>
  <si>
    <t>이원철</t>
    <phoneticPr fontId="10" type="noConversion"/>
  </si>
  <si>
    <t>오세윤</t>
  </si>
  <si>
    <t>유남혁</t>
  </si>
  <si>
    <t>윤혜원</t>
  </si>
  <si>
    <t>이규환</t>
  </si>
  <si>
    <t>조아라</t>
    <phoneticPr fontId="10" type="noConversion"/>
  </si>
  <si>
    <t>이동현</t>
  </si>
  <si>
    <t>이예찬</t>
  </si>
  <si>
    <t>강경원</t>
    <phoneticPr fontId="10" type="noConversion"/>
  </si>
  <si>
    <t>신동엽</t>
    <phoneticPr fontId="10" type="noConversion"/>
  </si>
  <si>
    <t>이현진</t>
  </si>
  <si>
    <t>전다민</t>
  </si>
  <si>
    <t>정예담</t>
  </si>
  <si>
    <t>정해윤</t>
  </si>
  <si>
    <t>조가온</t>
  </si>
  <si>
    <t>최혜연</t>
  </si>
  <si>
    <t>황하윤</t>
  </si>
  <si>
    <t>이상혁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</si>
</sst>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76" formatCode="0_ "/>
    <numFmt numFmtId="177" formatCode="0##\-####\-####"/>
    <numFmt numFmtId="178" formatCode="General\ \&amp;\ &quot;교수님&quot;"/>
  </numFmts>
  <fonts count="19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b/>
      <sz val="11"/>
      <color theme="1"/>
      <name val="맑은 고딕"/>
      <family val="3"/>
      <charset val="129"/>
      <scheme val="minor"/>
    </font>
    <font>
      <b/>
      <sz val="16"/>
      <color theme="1"/>
      <name val="맑은 고딕"/>
      <family val="3"/>
      <charset val="129"/>
      <scheme val="minor"/>
    </font>
    <font>
      <sz val="11"/>
      <name val="돋움"/>
      <family val="3"/>
      <charset val="129"/>
    </font>
    <font>
      <sz val="10"/>
      <name val="굴림"/>
      <family val="3"/>
      <charset val="129"/>
    </font>
    <font>
      <sz val="11"/>
      <color theme="1"/>
      <name val="맑은 고딕"/>
      <family val="3"/>
      <charset val="129"/>
      <scheme val="minor"/>
    </font>
    <font>
      <sz val="11"/>
      <name val="돋움"/>
      <family val="3"/>
    </font>
    <font>
      <b/>
      <sz val="14"/>
      <color theme="1"/>
      <name val="맑은 고딕"/>
      <family val="3"/>
      <charset val="129"/>
      <scheme val="minor"/>
    </font>
    <font>
      <sz val="10"/>
      <color indexed="8"/>
      <name val="굴림"/>
      <family val="3"/>
      <charset val="129"/>
    </font>
    <font>
      <sz val="8"/>
      <name val="맑은 고딕"/>
      <family val="3"/>
      <charset val="129"/>
      <scheme val="minor"/>
    </font>
    <font>
      <sz val="14"/>
      <color theme="1"/>
      <name val="맑은 고딕"/>
      <family val="3"/>
      <charset val="129"/>
      <scheme val="minor"/>
    </font>
    <font>
      <b/>
      <sz val="20"/>
      <color theme="1"/>
      <name val="맑은 고딕"/>
      <family val="3"/>
      <charset val="129"/>
      <scheme val="minor"/>
    </font>
    <font>
      <sz val="10"/>
      <name val="맑은 고딕"/>
      <family val="3"/>
      <charset val="129"/>
    </font>
    <font>
      <sz val="11"/>
      <color theme="1"/>
      <name val="맑은 고딕"/>
      <family val="3"/>
      <charset val="129"/>
    </font>
    <font>
      <b/>
      <sz val="11"/>
      <color theme="1"/>
      <name val="맑은 고딕"/>
      <family val="3"/>
      <charset val="129"/>
    </font>
    <font>
      <b/>
      <sz val="11"/>
      <color rgb="FF66FF33"/>
      <name val="맑은 고딕"/>
      <family val="3"/>
      <charset val="129"/>
    </font>
    <font>
      <b/>
      <sz val="11"/>
      <name val="맑은 고딕"/>
      <family val="3"/>
      <charset val="129"/>
    </font>
    <font>
      <b/>
      <sz val="11"/>
      <color rgb="FF00FFFF"/>
      <name val="맑은 고딕"/>
      <family val="3"/>
      <charset val="129"/>
    </font>
  </fonts>
  <fills count="7">
    <fill>
      <patternFill patternType="none"/>
    </fill>
    <fill>
      <patternFill patternType="gray125"/>
    </fill>
    <fill>
      <patternFill patternType="solid">
        <fgColor theme="8" tint="0.59999389629810485"/>
        <bgColor indexed="64"/>
      </patternFill>
    </fill>
    <fill>
      <patternFill patternType="solid">
        <fgColor rgb="FFC0C0C0"/>
      </patternFill>
    </fill>
    <fill>
      <patternFill patternType="solid">
        <fgColor rgb="FFFFFFFF"/>
      </patternFill>
    </fill>
    <fill>
      <gradientFill>
        <stop position="0">
          <color rgb="FFFFC000"/>
        </stop>
        <stop position="1">
          <color theme="9"/>
        </stop>
      </gradientFill>
    </fill>
    <fill>
      <gradientFill degree="45">
        <stop position="0">
          <color rgb="FF99FF33"/>
        </stop>
        <stop position="1">
          <color rgb="FFFFFF99"/>
        </stop>
      </gradientFill>
    </fill>
  </fills>
  <borders count="26">
    <border>
      <left/>
      <right/>
      <top/>
      <bottom/>
      <diagonal/>
    </border>
    <border>
      <left/>
      <right style="hair">
        <color indexed="64"/>
      </right>
      <top style="double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double">
        <color indexed="64"/>
      </top>
      <bottom style="hair">
        <color indexed="64"/>
      </bottom>
      <diagonal/>
    </border>
    <border>
      <left style="hair">
        <color indexed="64"/>
      </left>
      <right/>
      <top style="double">
        <color indexed="64"/>
      </top>
      <bottom style="hair">
        <color indexed="64"/>
      </bottom>
      <diagonal/>
    </border>
    <border>
      <left/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/>
      <top style="hair">
        <color indexed="64"/>
      </top>
      <bottom style="hair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hair">
        <color indexed="64"/>
      </right>
      <top/>
      <bottom style="double">
        <color indexed="64"/>
      </bottom>
      <diagonal/>
    </border>
    <border>
      <left style="hair">
        <color indexed="64"/>
      </left>
      <right style="hair">
        <color indexed="64"/>
      </right>
      <top/>
      <bottom style="double">
        <color indexed="64"/>
      </bottom>
      <diagonal/>
    </border>
    <border>
      <left style="hair">
        <color indexed="64"/>
      </left>
      <right/>
      <top/>
      <bottom style="double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/>
      <right style="hair">
        <color indexed="64"/>
      </right>
      <top style="thin">
        <color indexed="64"/>
      </top>
      <bottom style="medium">
        <color indexed="64"/>
      </bottom>
      <diagonal/>
    </border>
    <border>
      <left style="hair">
        <color indexed="64"/>
      </left>
      <right/>
      <top style="thin">
        <color indexed="64"/>
      </top>
      <bottom style="medium">
        <color indexed="64"/>
      </bottom>
      <diagonal/>
    </border>
    <border>
      <left/>
      <right style="hair">
        <color indexed="64"/>
      </right>
      <top style="hair">
        <color indexed="64"/>
      </top>
      <bottom style="thin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thin">
        <color indexed="64"/>
      </bottom>
      <diagonal/>
    </border>
    <border>
      <left style="hair">
        <color indexed="64"/>
      </left>
      <right/>
      <top style="hair">
        <color indexed="64"/>
      </top>
      <bottom style="thin">
        <color indexed="64"/>
      </bottom>
      <diagonal/>
    </border>
    <border>
      <left/>
      <right style="hair">
        <color indexed="64"/>
      </right>
      <top style="hair">
        <color indexed="64"/>
      </top>
      <bottom/>
      <diagonal/>
    </border>
    <border>
      <left style="hair">
        <color indexed="64"/>
      </left>
      <right style="hair">
        <color indexed="64"/>
      </right>
      <top style="hair">
        <color indexed="64"/>
      </top>
      <bottom/>
      <diagonal/>
    </border>
    <border>
      <left style="hair">
        <color indexed="64"/>
      </left>
      <right/>
      <top style="hair">
        <color indexed="64"/>
      </top>
      <bottom/>
      <diagonal/>
    </border>
    <border>
      <left style="thin">
        <color indexed="8"/>
      </left>
      <right style="thin">
        <color indexed="8"/>
      </right>
      <top style="thin">
        <color indexed="8"/>
      </top>
      <bottom style="thin">
        <color indexed="8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8"/>
      </left>
      <right style="thin">
        <color indexed="8"/>
      </right>
      <top style="thin">
        <color indexed="8"/>
      </top>
      <bottom/>
      <diagonal/>
    </border>
    <border>
      <left/>
      <right style="hair">
        <color indexed="64"/>
      </right>
      <top/>
      <bottom style="hair">
        <color indexed="64"/>
      </bottom>
      <diagonal/>
    </border>
    <border>
      <left style="hair">
        <color indexed="64"/>
      </left>
      <right style="hair">
        <color indexed="64"/>
      </right>
      <top/>
      <bottom style="hair">
        <color indexed="64"/>
      </bottom>
      <diagonal/>
    </border>
    <border>
      <left style="hair">
        <color indexed="64"/>
      </left>
      <right/>
      <top/>
      <bottom style="hair">
        <color indexed="64"/>
      </bottom>
      <diagonal/>
    </border>
  </borders>
  <cellStyleXfs count="26">
    <xf numFmtId="0" fontId="0" fillId="0" borderId="0">
      <alignment vertical="center"/>
    </xf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6" fillId="0" borderId="0">
      <alignment vertical="center"/>
    </xf>
    <xf numFmtId="0" fontId="4" fillId="0" borderId="0"/>
    <xf numFmtId="0" fontId="6" fillId="0" borderId="0">
      <alignment vertical="center"/>
    </xf>
    <xf numFmtId="0" fontId="4" fillId="0" borderId="0"/>
    <xf numFmtId="0" fontId="4" fillId="0" borderId="0"/>
    <xf numFmtId="0" fontId="6" fillId="0" borderId="0">
      <alignment vertical="center"/>
    </xf>
    <xf numFmtId="0" fontId="4" fillId="0" borderId="0"/>
    <xf numFmtId="0" fontId="4" fillId="0" borderId="0"/>
    <xf numFmtId="0" fontId="4" fillId="0" borderId="0"/>
    <xf numFmtId="0" fontId="6" fillId="0" borderId="0">
      <alignment vertical="center"/>
    </xf>
    <xf numFmtId="0" fontId="4" fillId="0" borderId="0"/>
    <xf numFmtId="0" fontId="4" fillId="0" borderId="0"/>
    <xf numFmtId="0" fontId="6" fillId="0" borderId="0">
      <alignment vertical="center"/>
    </xf>
    <xf numFmtId="0" fontId="4" fillId="0" borderId="0"/>
    <xf numFmtId="0" fontId="4" fillId="0" borderId="0"/>
    <xf numFmtId="0" fontId="4" fillId="0" borderId="0"/>
    <xf numFmtId="0" fontId="7" fillId="0" borderId="0"/>
    <xf numFmtId="0" fontId="6" fillId="0" borderId="0">
      <alignment vertical="center"/>
    </xf>
    <xf numFmtId="0" fontId="7" fillId="0" borderId="0"/>
  </cellStyleXfs>
  <cellXfs count="89">
    <xf numFmtId="0" fontId="0" fillId="0" borderId="0" xfId="0">
      <alignment vertical="center"/>
    </xf>
    <xf numFmtId="0" fontId="0" fillId="0" borderId="0" xfId="0" applyAlignment="1">
      <alignment horizontal="center" vertical="center"/>
    </xf>
    <xf numFmtId="0" fontId="2" fillId="2" borderId="8" xfId="0" applyFont="1" applyFill="1" applyBorder="1" applyAlignment="1">
      <alignment horizontal="center" vertical="center"/>
    </xf>
    <xf numFmtId="0" fontId="2" fillId="2" borderId="9" xfId="0" applyFont="1" applyFill="1" applyBorder="1" applyAlignment="1">
      <alignment horizontal="center" vertical="center"/>
    </xf>
    <xf numFmtId="0" fontId="2" fillId="2" borderId="10" xfId="0" applyFont="1" applyFill="1" applyBorder="1" applyAlignment="1">
      <alignment horizontal="center" vertical="center"/>
    </xf>
    <xf numFmtId="0" fontId="0" fillId="0" borderId="7" xfId="0" applyBorder="1">
      <alignment vertical="center"/>
    </xf>
    <xf numFmtId="0" fontId="0" fillId="0" borderId="0" xfId="0" applyBorder="1">
      <alignment vertical="center"/>
    </xf>
    <xf numFmtId="49" fontId="5" fillId="0" borderId="0" xfId="5" applyNumberFormat="1" applyFont="1" applyBorder="1" applyAlignment="1">
      <alignment horizontal="center" vertical="center"/>
    </xf>
    <xf numFmtId="176" fontId="5" fillId="0" borderId="0" xfId="13" applyNumberFormat="1" applyFont="1" applyBorder="1" applyAlignment="1" applyProtection="1">
      <alignment horizontal="center" vertical="center" wrapText="1"/>
      <protection locked="0"/>
    </xf>
    <xf numFmtId="0" fontId="5" fillId="0" borderId="0" xfId="13" applyFont="1" applyBorder="1" applyAlignment="1" applyProtection="1">
      <alignment horizontal="center" vertical="center" wrapText="1"/>
      <protection locked="0"/>
    </xf>
    <xf numFmtId="0" fontId="5" fillId="0" borderId="0" xfId="10" applyFont="1" applyBorder="1" applyAlignment="1" applyProtection="1">
      <alignment horizontal="center" vertical="center" wrapText="1"/>
      <protection locked="0"/>
    </xf>
    <xf numFmtId="176" fontId="5" fillId="0" borderId="0" xfId="14" applyNumberFormat="1" applyFont="1" applyBorder="1" applyAlignment="1" applyProtection="1">
      <alignment horizontal="center" vertical="center" wrapText="1"/>
      <protection locked="0"/>
    </xf>
    <xf numFmtId="0" fontId="5" fillId="0" borderId="0" xfId="14" applyFont="1" applyBorder="1" applyAlignment="1" applyProtection="1">
      <alignment horizontal="center" vertical="center" wrapText="1"/>
      <protection locked="0"/>
    </xf>
    <xf numFmtId="0" fontId="5" fillId="0" borderId="0" xfId="2" applyFont="1" applyBorder="1" applyAlignment="1">
      <alignment horizontal="center" vertical="center"/>
    </xf>
    <xf numFmtId="49" fontId="5" fillId="0" borderId="0" xfId="13" applyNumberFormat="1" applyFont="1" applyBorder="1" applyAlignment="1">
      <alignment horizontal="center" vertical="center"/>
    </xf>
    <xf numFmtId="49" fontId="5" fillId="0" borderId="0" xfId="2" applyNumberFormat="1" applyFont="1" applyBorder="1" applyAlignment="1">
      <alignment horizontal="center" vertical="center"/>
    </xf>
    <xf numFmtId="0" fontId="0" fillId="0" borderId="7" xfId="0" applyBorder="1" applyAlignment="1">
      <alignment horizontal="center" vertical="center"/>
    </xf>
    <xf numFmtId="0" fontId="0" fillId="0" borderId="0" xfId="0">
      <alignment vertical="center"/>
    </xf>
    <xf numFmtId="0" fontId="0" fillId="0" borderId="0" xfId="0" applyAlignment="1">
      <alignment horizontal="center" vertical="center"/>
    </xf>
    <xf numFmtId="0" fontId="2" fillId="2" borderId="8" xfId="0" applyFont="1" applyFill="1" applyBorder="1" applyAlignment="1">
      <alignment horizontal="center" vertical="center"/>
    </xf>
    <xf numFmtId="0" fontId="2" fillId="2" borderId="9" xfId="0" applyFont="1" applyFill="1" applyBorder="1" applyAlignment="1">
      <alignment horizontal="center" vertical="center"/>
    </xf>
    <xf numFmtId="0" fontId="2" fillId="2" borderId="10" xfId="0" applyFont="1" applyFill="1" applyBorder="1" applyAlignment="1">
      <alignment horizontal="center" vertical="center"/>
    </xf>
    <xf numFmtId="0" fontId="0" fillId="0" borderId="7" xfId="0" applyBorder="1">
      <alignment vertical="center"/>
    </xf>
    <xf numFmtId="0" fontId="0" fillId="0" borderId="0" xfId="0" applyBorder="1">
      <alignment vertical="center"/>
    </xf>
    <xf numFmtId="176" fontId="5" fillId="0" borderId="0" xfId="14" applyNumberFormat="1" applyFont="1" applyBorder="1" applyAlignment="1" applyProtection="1">
      <alignment horizontal="center" vertical="center" wrapText="1"/>
      <protection locked="0"/>
    </xf>
    <xf numFmtId="0" fontId="5" fillId="0" borderId="0" xfId="14" applyFont="1" applyBorder="1" applyAlignment="1" applyProtection="1">
      <alignment horizontal="center" vertical="center" wrapText="1"/>
      <protection locked="0"/>
    </xf>
    <xf numFmtId="49" fontId="5" fillId="0" borderId="0" xfId="5" applyNumberFormat="1" applyFont="1" applyBorder="1" applyAlignment="1">
      <alignment horizontal="center" vertical="center"/>
    </xf>
    <xf numFmtId="176" fontId="5" fillId="0" borderId="0" xfId="13" applyNumberFormat="1" applyFont="1" applyBorder="1" applyAlignment="1" applyProtection="1">
      <alignment horizontal="center" vertical="center" wrapText="1"/>
      <protection locked="0"/>
    </xf>
    <xf numFmtId="0" fontId="5" fillId="0" borderId="0" xfId="13" applyFont="1" applyBorder="1" applyAlignment="1" applyProtection="1">
      <alignment horizontal="center" vertical="center" wrapText="1"/>
      <protection locked="0"/>
    </xf>
    <xf numFmtId="0" fontId="5" fillId="0" borderId="0" xfId="10" applyFont="1" applyBorder="1" applyAlignment="1" applyProtection="1">
      <alignment horizontal="center" vertical="center" wrapText="1"/>
      <protection locked="0"/>
    </xf>
    <xf numFmtId="0" fontId="0" fillId="0" borderId="0" xfId="0">
      <alignment vertical="center"/>
    </xf>
    <xf numFmtId="0" fontId="0" fillId="0" borderId="0" xfId="0" applyBorder="1">
      <alignment vertical="center"/>
    </xf>
    <xf numFmtId="49" fontId="5" fillId="0" borderId="0" xfId="5" applyNumberFormat="1" applyFont="1" applyBorder="1" applyAlignment="1">
      <alignment horizontal="center" vertical="center"/>
    </xf>
    <xf numFmtId="176" fontId="5" fillId="0" borderId="0" xfId="13" applyNumberFormat="1" applyFont="1" applyBorder="1" applyAlignment="1" applyProtection="1">
      <alignment horizontal="center" vertical="center" wrapText="1"/>
      <protection locked="0"/>
    </xf>
    <xf numFmtId="0" fontId="5" fillId="0" borderId="0" xfId="13" applyFont="1" applyBorder="1" applyAlignment="1" applyProtection="1">
      <alignment horizontal="center" vertical="center" wrapText="1"/>
      <protection locked="0"/>
    </xf>
    <xf numFmtId="0" fontId="0" fillId="0" borderId="0" xfId="0">
      <alignment vertical="center"/>
    </xf>
    <xf numFmtId="0" fontId="0" fillId="0" borderId="0" xfId="0" applyBorder="1">
      <alignment vertical="center"/>
    </xf>
    <xf numFmtId="49" fontId="5" fillId="0" borderId="0" xfId="5" applyNumberFormat="1" applyFont="1" applyBorder="1" applyAlignment="1">
      <alignment horizontal="center" vertical="center"/>
    </xf>
    <xf numFmtId="0" fontId="9" fillId="3" borderId="20" xfId="0" applyFont="1" applyFill="1" applyBorder="1" applyAlignment="1">
      <alignment horizontal="center" vertical="center" wrapText="1"/>
    </xf>
    <xf numFmtId="0" fontId="9" fillId="4" borderId="20" xfId="0" applyFont="1" applyFill="1" applyBorder="1" applyAlignment="1">
      <alignment horizontal="center" vertical="center" wrapText="1"/>
    </xf>
    <xf numFmtId="0" fontId="9" fillId="4" borderId="20" xfId="0" applyNumberFormat="1" applyFont="1" applyFill="1" applyBorder="1" applyAlignment="1">
      <alignment horizontal="center" vertical="center" wrapText="1"/>
    </xf>
    <xf numFmtId="0" fontId="11" fillId="0" borderId="0" xfId="0" applyFont="1" applyAlignment="1">
      <alignment horizontal="center" vertical="center"/>
    </xf>
    <xf numFmtId="178" fontId="11" fillId="0" borderId="0" xfId="0" applyNumberFormat="1" applyFont="1" applyAlignment="1" applyProtection="1">
      <alignment horizontal="center" vertical="center"/>
      <protection hidden="1"/>
    </xf>
    <xf numFmtId="0" fontId="11" fillId="0" borderId="0" xfId="0" applyFont="1" applyAlignment="1" applyProtection="1">
      <alignment horizontal="center" vertical="center"/>
      <protection locked="0"/>
    </xf>
    <xf numFmtId="0" fontId="9" fillId="3" borderId="22" xfId="0" applyFont="1" applyFill="1" applyBorder="1" applyAlignment="1">
      <alignment horizontal="center" vertical="center" wrapText="1"/>
    </xf>
    <xf numFmtId="0" fontId="0" fillId="0" borderId="21" xfId="0" applyNumberFormat="1" applyBorder="1" applyAlignment="1">
      <alignment horizontal="center" vertical="center"/>
    </xf>
    <xf numFmtId="0" fontId="6" fillId="0" borderId="0" xfId="0" applyFont="1">
      <alignment vertical="center"/>
    </xf>
    <xf numFmtId="0" fontId="8" fillId="0" borderId="0" xfId="0" applyFont="1" applyAlignment="1">
      <alignment horizontal="center" vertical="center"/>
    </xf>
    <xf numFmtId="0" fontId="13" fillId="4" borderId="20" xfId="0" applyFont="1" applyFill="1" applyBorder="1" applyAlignment="1">
      <alignment horizontal="center" vertical="center"/>
    </xf>
    <xf numFmtId="176" fontId="9" fillId="4" borderId="20" xfId="0" applyNumberFormat="1" applyFont="1" applyFill="1" applyBorder="1" applyAlignment="1">
      <alignment horizontal="center" vertical="center" wrapText="1"/>
    </xf>
    <xf numFmtId="0" fontId="6" fillId="0" borderId="1" xfId="0" applyFont="1" applyBorder="1" applyAlignment="1">
      <alignment horizontal="center" vertical="center"/>
    </xf>
    <xf numFmtId="0" fontId="6" fillId="0" borderId="2" xfId="0" applyFont="1" applyBorder="1" applyAlignment="1">
      <alignment horizontal="center" vertical="center"/>
    </xf>
    <xf numFmtId="0" fontId="6" fillId="0" borderId="2" xfId="0" applyFont="1" applyBorder="1" applyAlignment="1" applyProtection="1">
      <alignment horizontal="center" vertical="center"/>
      <protection hidden="1"/>
    </xf>
    <xf numFmtId="177" fontId="6" fillId="0" borderId="3" xfId="0" applyNumberFormat="1" applyFont="1" applyBorder="1" applyAlignment="1">
      <alignment horizontal="center" vertical="center"/>
    </xf>
    <xf numFmtId="0" fontId="6" fillId="0" borderId="23" xfId="0" applyFont="1" applyBorder="1" applyAlignment="1">
      <alignment horizontal="center" vertical="center"/>
    </xf>
    <xf numFmtId="0" fontId="6" fillId="0" borderId="24" xfId="0" applyFont="1" applyBorder="1" applyAlignment="1">
      <alignment horizontal="center" vertical="center"/>
    </xf>
    <xf numFmtId="0" fontId="6" fillId="0" borderId="24" xfId="0" applyFont="1" applyBorder="1" applyAlignment="1" applyProtection="1">
      <alignment horizontal="center" vertical="center"/>
      <protection hidden="1"/>
    </xf>
    <xf numFmtId="177" fontId="6" fillId="0" borderId="25" xfId="0" applyNumberFormat="1" applyFont="1" applyBorder="1" applyAlignment="1">
      <alignment horizontal="center" vertical="center"/>
    </xf>
    <xf numFmtId="0" fontId="6" fillId="0" borderId="4" xfId="0" applyFont="1" applyBorder="1" applyAlignment="1">
      <alignment horizontal="center" vertical="center"/>
    </xf>
    <xf numFmtId="0" fontId="6" fillId="0" borderId="5" xfId="0" applyFont="1" applyBorder="1" applyAlignment="1">
      <alignment horizontal="center" vertical="center"/>
    </xf>
    <xf numFmtId="0" fontId="6" fillId="0" borderId="5" xfId="0" applyFont="1" applyBorder="1" applyAlignment="1" applyProtection="1">
      <alignment horizontal="center" vertical="center"/>
      <protection hidden="1"/>
    </xf>
    <xf numFmtId="177" fontId="6" fillId="0" borderId="6" xfId="0" applyNumberFormat="1" applyFont="1" applyBorder="1" applyAlignment="1">
      <alignment horizontal="center" vertical="center"/>
    </xf>
    <xf numFmtId="177" fontId="6" fillId="0" borderId="6" xfId="0" quotePrefix="1" applyNumberFormat="1" applyFont="1" applyBorder="1" applyAlignment="1">
      <alignment horizontal="center" vertical="center"/>
    </xf>
    <xf numFmtId="0" fontId="6" fillId="0" borderId="14" xfId="0" applyFont="1" applyBorder="1" applyAlignment="1">
      <alignment horizontal="center" vertical="center"/>
    </xf>
    <xf numFmtId="0" fontId="6" fillId="0" borderId="15" xfId="0" applyFont="1" applyBorder="1" applyAlignment="1">
      <alignment horizontal="center" vertical="center"/>
    </xf>
    <xf numFmtId="177" fontId="6" fillId="0" borderId="16" xfId="0" quotePrefix="1" applyNumberFormat="1" applyFont="1" applyBorder="1" applyAlignment="1">
      <alignment horizontal="center" vertical="center"/>
    </xf>
    <xf numFmtId="0" fontId="6" fillId="0" borderId="17" xfId="0" applyFont="1" applyBorder="1" applyAlignment="1">
      <alignment horizontal="center" vertical="center"/>
    </xf>
    <xf numFmtId="0" fontId="6" fillId="0" borderId="18" xfId="0" applyFont="1" applyBorder="1" applyAlignment="1">
      <alignment horizontal="center" vertical="center"/>
    </xf>
    <xf numFmtId="177" fontId="6" fillId="0" borderId="19" xfId="0" quotePrefix="1" applyNumberFormat="1" applyFont="1" applyBorder="1" applyAlignment="1">
      <alignment horizontal="center" vertical="center"/>
    </xf>
    <xf numFmtId="177" fontId="6" fillId="0" borderId="3" xfId="0" quotePrefix="1" applyNumberFormat="1" applyFont="1" applyBorder="1" applyAlignment="1">
      <alignment horizontal="center" vertical="center"/>
    </xf>
    <xf numFmtId="0" fontId="6" fillId="0" borderId="15" xfId="0" applyFont="1" applyBorder="1" applyAlignment="1" applyProtection="1">
      <alignment horizontal="center" vertical="center"/>
      <protection hidden="1"/>
    </xf>
    <xf numFmtId="0" fontId="6" fillId="0" borderId="18" xfId="0" applyFont="1" applyBorder="1" applyAlignment="1" applyProtection="1">
      <alignment horizontal="center" vertical="center"/>
      <protection hidden="1"/>
    </xf>
    <xf numFmtId="0" fontId="6" fillId="0" borderId="1" xfId="0" applyFont="1" applyBorder="1" applyAlignment="1" applyProtection="1">
      <alignment horizontal="center" vertical="center"/>
      <protection hidden="1"/>
    </xf>
    <xf numFmtId="177" fontId="6" fillId="0" borderId="3" xfId="0" applyNumberFormat="1" applyFont="1" applyBorder="1" applyAlignment="1" applyProtection="1">
      <alignment horizontal="center" vertical="center"/>
      <protection hidden="1"/>
    </xf>
    <xf numFmtId="0" fontId="6" fillId="0" borderId="4" xfId="0" applyFont="1" applyBorder="1" applyAlignment="1" applyProtection="1">
      <alignment horizontal="center" vertical="center"/>
      <protection hidden="1"/>
    </xf>
    <xf numFmtId="177" fontId="6" fillId="0" borderId="6" xfId="0" quotePrefix="1" applyNumberFormat="1" applyFont="1" applyBorder="1" applyAlignment="1" applyProtection="1">
      <alignment horizontal="center" vertical="center"/>
      <protection hidden="1"/>
    </xf>
    <xf numFmtId="0" fontId="6" fillId="0" borderId="17" xfId="0" applyFont="1" applyBorder="1" applyAlignment="1" applyProtection="1">
      <alignment horizontal="center" vertical="center"/>
      <protection hidden="1"/>
    </xf>
    <xf numFmtId="177" fontId="6" fillId="0" borderId="19" xfId="0" quotePrefix="1" applyNumberFormat="1" applyFont="1" applyBorder="1" applyAlignment="1" applyProtection="1">
      <alignment horizontal="center" vertical="center"/>
      <protection hidden="1"/>
    </xf>
    <xf numFmtId="0" fontId="6" fillId="0" borderId="14" xfId="0" applyFont="1" applyBorder="1" applyAlignment="1" applyProtection="1">
      <alignment horizontal="center" vertical="center"/>
      <protection hidden="1"/>
    </xf>
    <xf numFmtId="177" fontId="6" fillId="0" borderId="16" xfId="0" quotePrefix="1" applyNumberFormat="1" applyFont="1" applyBorder="1" applyAlignment="1" applyProtection="1">
      <alignment horizontal="center" vertical="center"/>
      <protection hidden="1"/>
    </xf>
    <xf numFmtId="178" fontId="11" fillId="6" borderId="0" xfId="0" applyNumberFormat="1" applyFont="1" applyFill="1" applyAlignment="1" applyProtection="1">
      <alignment horizontal="center" vertical="center"/>
      <protection hidden="1"/>
    </xf>
    <xf numFmtId="0" fontId="6" fillId="0" borderId="0" xfId="0" applyFont="1" applyAlignment="1">
      <alignment horizontal="center" vertical="center" wrapText="1"/>
    </xf>
    <xf numFmtId="0" fontId="8" fillId="5" borderId="0" xfId="0" applyFont="1" applyFill="1" applyAlignment="1">
      <alignment horizontal="center" vertical="center"/>
    </xf>
    <xf numFmtId="0" fontId="14" fillId="0" borderId="0" xfId="0" applyFont="1" applyAlignment="1">
      <alignment horizontal="center" vertical="center" wrapText="1"/>
    </xf>
    <xf numFmtId="0" fontId="12" fillId="0" borderId="0" xfId="0" applyFont="1" applyAlignment="1">
      <alignment horizontal="center" vertical="center"/>
    </xf>
    <xf numFmtId="0" fontId="3" fillId="0" borderId="0" xfId="0" applyFont="1" applyAlignment="1">
      <alignment horizontal="center" vertical="center"/>
    </xf>
    <xf numFmtId="0" fontId="0" fillId="0" borderId="11" xfId="0" applyBorder="1" applyAlignment="1">
      <alignment horizontal="center" vertical="center"/>
    </xf>
    <xf numFmtId="0" fontId="0" fillId="0" borderId="12" xfId="0" applyBorder="1" applyAlignment="1">
      <alignment horizontal="center" vertical="center"/>
    </xf>
    <xf numFmtId="0" fontId="0" fillId="0" borderId="13" xfId="0" applyBorder="1" applyAlignment="1">
      <alignment horizontal="center" vertical="center"/>
    </xf>
  </cellXfs>
  <cellStyles count="26">
    <cellStyle name="표준" xfId="0" builtinId="0"/>
    <cellStyle name="표준 10" xfId="2" xr:uid="{00000000-0005-0000-0000-000001000000}"/>
    <cellStyle name="표준 11" xfId="3" xr:uid="{00000000-0005-0000-0000-000002000000}"/>
    <cellStyle name="표준 12" xfId="4" xr:uid="{00000000-0005-0000-0000-000003000000}"/>
    <cellStyle name="표준 13" xfId="5" xr:uid="{00000000-0005-0000-0000-000004000000}"/>
    <cellStyle name="표준 14" xfId="6" xr:uid="{00000000-0005-0000-0000-000005000000}"/>
    <cellStyle name="표준 15" xfId="7" xr:uid="{00000000-0005-0000-0000-000006000000}"/>
    <cellStyle name="표준 16" xfId="8" xr:uid="{00000000-0005-0000-0000-000007000000}"/>
    <cellStyle name="표준 17" xfId="9" xr:uid="{00000000-0005-0000-0000-000008000000}"/>
    <cellStyle name="표준 18" xfId="10" xr:uid="{00000000-0005-0000-0000-000009000000}"/>
    <cellStyle name="표준 18 2" xfId="11" xr:uid="{00000000-0005-0000-0000-00000A000000}"/>
    <cellStyle name="표준 19" xfId="12" xr:uid="{00000000-0005-0000-0000-00000B000000}"/>
    <cellStyle name="표준 2" xfId="13" xr:uid="{00000000-0005-0000-0000-00000C000000}"/>
    <cellStyle name="표준 20" xfId="14" xr:uid="{00000000-0005-0000-0000-00000D000000}"/>
    <cellStyle name="표준 21" xfId="1" xr:uid="{00000000-0005-0000-0000-00000E000000}"/>
    <cellStyle name="표준 22" xfId="25" xr:uid="{00000000-0005-0000-0000-00000F000000}"/>
    <cellStyle name="표준 3" xfId="15" xr:uid="{00000000-0005-0000-0000-000010000000}"/>
    <cellStyle name="표준 3 2" xfId="24" xr:uid="{00000000-0005-0000-0000-000011000000}"/>
    <cellStyle name="표준 4" xfId="16" xr:uid="{00000000-0005-0000-0000-000012000000}"/>
    <cellStyle name="표준 4 2" xfId="17" xr:uid="{00000000-0005-0000-0000-000013000000}"/>
    <cellStyle name="표준 5" xfId="18" xr:uid="{00000000-0005-0000-0000-000014000000}"/>
    <cellStyle name="표준 5 2" xfId="23" xr:uid="{00000000-0005-0000-0000-000015000000}"/>
    <cellStyle name="표준 6" xfId="19" xr:uid="{00000000-0005-0000-0000-000016000000}"/>
    <cellStyle name="표준 7" xfId="20" xr:uid="{00000000-0005-0000-0000-000017000000}"/>
    <cellStyle name="표준 8" xfId="21" xr:uid="{00000000-0005-0000-0000-000018000000}"/>
    <cellStyle name="표준 9" xfId="22" xr:uid="{00000000-0005-0000-0000-000019000000}"/>
  </cellStyles>
  <dxfs count="10">
    <dxf>
      <font>
        <b/>
        <i val="0"/>
      </font>
      <fill>
        <gradientFill degree="225">
          <stop position="0">
            <color rgb="FF00FFFF"/>
          </stop>
          <stop position="1">
            <color rgb="FFCCCCFF"/>
          </stop>
        </gradientFill>
      </fill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4"/>
        <color theme="1"/>
        <name val="맑은 고딕"/>
        <scheme val="minor"/>
      </font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4"/>
        <color theme="1"/>
        <name val="맑은 고딕"/>
        <scheme val="minor"/>
      </font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4"/>
        <color theme="1"/>
        <name val="맑은 고딕"/>
        <scheme val="minor"/>
      </font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4"/>
        <color theme="1"/>
        <name val="맑은 고딕"/>
        <scheme val="minor"/>
      </font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4"/>
        <color theme="1"/>
        <name val="맑은 고딕"/>
        <scheme val="minor"/>
      </font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4"/>
        <color theme="1"/>
        <name val="맑은 고딕"/>
        <scheme val="minor"/>
      </font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4"/>
        <color theme="1"/>
        <name val="맑은 고딕"/>
        <scheme val="minor"/>
      </font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4"/>
        <color theme="1"/>
        <name val="맑은 고딕"/>
        <scheme val="minor"/>
      </font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4"/>
        <color theme="1"/>
        <name val="맑은 고딕"/>
        <scheme val="minor"/>
      </font>
      <alignment horizontal="center" vertical="center" textRotation="0" wrapText="0" indent="0" justifyLastLine="0" shrinkToFit="0" readingOrder="0"/>
    </dxf>
  </dxfs>
  <tableStyles count="0" defaultTableStyle="TableStyleMedium2" defaultPivotStyle="PivotStyleLight16"/>
  <colors>
    <mruColors>
      <color rgb="FF00FFFF"/>
      <color rgb="FF66FF33"/>
      <color rgb="FFCCCCFF"/>
      <color rgb="FFFFFF99"/>
      <color rgb="FF99FF33"/>
      <color rgb="FF66FF99"/>
      <color rgb="FFFF99FF"/>
      <color rgb="FFFF00FF"/>
      <color rgb="FF6600FF"/>
      <color rgb="FFFFFFCC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theme" Target="theme/theme1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2" Type="http://schemas.openxmlformats.org/officeDocument/2006/relationships/worksheet" Target="worksheets/sheet2.xml"/><Relationship Id="rId16" Type="http://schemas.openxmlformats.org/officeDocument/2006/relationships/calcChain" Target="calcChain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5" Type="http://schemas.openxmlformats.org/officeDocument/2006/relationships/worksheet" Target="worksheets/sheet5.xml"/><Relationship Id="rId15" Type="http://schemas.openxmlformats.org/officeDocument/2006/relationships/sharedStrings" Target="sharedStrings.xml"/><Relationship Id="rId10" Type="http://schemas.openxmlformats.org/officeDocument/2006/relationships/worksheet" Target="worksheets/sheet10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styles" Target="style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3</xdr:col>
      <xdr:colOff>80597</xdr:colOff>
      <xdr:row>10</xdr:row>
      <xdr:rowOff>197827</xdr:rowOff>
    </xdr:from>
    <xdr:to>
      <xdr:col>3</xdr:col>
      <xdr:colOff>622789</xdr:colOff>
      <xdr:row>10</xdr:row>
      <xdr:rowOff>197827</xdr:rowOff>
    </xdr:to>
    <xdr:cxnSp macro="">
      <xdr:nvCxnSpPr>
        <xdr:cNvPr id="3" name="직선 화살표 연결선 2">
          <a:extLst>
            <a:ext uri="{FF2B5EF4-FFF2-40B4-BE49-F238E27FC236}">
              <a16:creationId xmlns:a16="http://schemas.microsoft.com/office/drawing/2014/main" id="{AEB0C6E0-9743-4857-92CF-CD44553250B1}"/>
            </a:ext>
          </a:extLst>
        </xdr:cNvPr>
        <xdr:cNvCxnSpPr/>
      </xdr:nvCxnSpPr>
      <xdr:spPr>
        <a:xfrm>
          <a:off x="2806212" y="3370385"/>
          <a:ext cx="542192" cy="0"/>
        </a:xfrm>
        <a:prstGeom prst="straightConnector1">
          <a:avLst/>
        </a:prstGeom>
        <a:ln>
          <a:tailEnd type="triangle"/>
        </a:ln>
      </xdr:spPr>
      <xdr:style>
        <a:lnRef idx="3">
          <a:schemeClr val="dk1"/>
        </a:lnRef>
        <a:fillRef idx="0">
          <a:schemeClr val="dk1"/>
        </a:fillRef>
        <a:effectRef idx="2">
          <a:schemeClr val="dk1"/>
        </a:effectRef>
        <a:fontRef idx="minor">
          <a:schemeClr val="tx1"/>
        </a:fontRef>
      </xdr:style>
    </xdr:cxnSp>
    <xdr:clientData/>
  </xdr:twoCellAnchor>
</xdr:wsDr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3" xr:uid="{00000000-000C-0000-FFFF-FFFF00000000}" name="표3" displayName="표3" ref="B10:C11" headerRowCount="0" totalsRowShown="0" headerRowDxfId="9" dataDxfId="8">
  <tableColumns count="2">
    <tableColumn id="1" xr3:uid="{00000000-0010-0000-0000-000001000000}" name="열1" headerRowDxfId="7" dataDxfId="6"/>
    <tableColumn id="2" xr3:uid="{00000000-0010-0000-0000-000002000000}" name="열2" headerRowDxfId="5" dataDxfId="4"/>
  </tableColumns>
  <tableStyleInfo name="TableStyleLight16" showFirstColumn="0" showLastColumn="0" showRowStripes="1" showColumnStripes="0"/>
</table>
</file>

<file path=xl/tables/table2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4" xr:uid="{00000000-000C-0000-FFFF-FFFF01000000}" name="표4" displayName="표4" ref="E10:F11" headerRowCount="0" totalsRowShown="0" headerRowDxfId="3">
  <tableColumns count="2">
    <tableColumn id="1" xr3:uid="{00000000-0010-0000-0100-000001000000}" name="열1" headerRowDxfId="2"/>
    <tableColumn id="2" xr3:uid="{93827FF0-1931-4259-99EF-A91390C23E4E}" name="열2" headerRowDxfId="1"/>
  </tableColumns>
  <tableStyleInfo name="TableStyleMedium2" showFirstColumn="0" showLastColumn="0" showRowStripes="1" showColumnStripes="0"/>
</table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table" Target="../tables/table1.x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4" Type="http://schemas.openxmlformats.org/officeDocument/2006/relationships/table" Target="../tables/table2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.bin"/></Relationships>
</file>

<file path=xl/worksheets/_rels/sheet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9.bin"/></Relationships>
</file>

<file path=xl/worksheets/_rels/sheet1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0.bin"/></Relationships>
</file>

<file path=xl/worksheets/_rels/sheet1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1.bin"/></Relationships>
</file>

<file path=xl/worksheets/_rels/sheet1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N92"/>
  <sheetViews>
    <sheetView tabSelected="1" view="pageBreakPreview" zoomScale="130" zoomScaleNormal="100" zoomScaleSheetLayoutView="130" workbookViewId="0">
      <selection activeCell="B2" sqref="B2:F2"/>
    </sheetView>
  </sheetViews>
  <sheetFormatPr defaultRowHeight="16.5" x14ac:dyDescent="0.3"/>
  <cols>
    <col min="1" max="1" width="3.75" style="35" customWidth="1"/>
    <col min="2" max="2" width="16.375" customWidth="1"/>
    <col min="3" max="3" width="14.125" customWidth="1"/>
    <col min="5" max="5" width="44.625" customWidth="1"/>
    <col min="6" max="6" width="18.75" style="35" customWidth="1"/>
    <col min="7" max="7" width="5.125" customWidth="1"/>
    <col min="9" max="10" width="9" hidden="1" customWidth="1"/>
    <col min="11" max="11" width="11" style="35" hidden="1" customWidth="1"/>
    <col min="12" max="12" width="9" hidden="1" customWidth="1"/>
    <col min="13" max="13" width="9" style="35" hidden="1" customWidth="1"/>
    <col min="14" max="14" width="9" hidden="1" customWidth="1"/>
    <col min="15" max="15" width="9" customWidth="1"/>
  </cols>
  <sheetData>
    <row r="1" spans="2:13" s="35" customFormat="1" x14ac:dyDescent="0.3">
      <c r="J1" s="38" t="s">
        <v>71</v>
      </c>
      <c r="K1" s="44" t="s">
        <v>16</v>
      </c>
      <c r="L1" s="38" t="s">
        <v>18</v>
      </c>
      <c r="M1" s="38" t="s">
        <v>26</v>
      </c>
    </row>
    <row r="2" spans="2:13" ht="44.25" customHeight="1" x14ac:dyDescent="0.3">
      <c r="B2" s="84" t="s">
        <v>78</v>
      </c>
      <c r="C2" s="84"/>
      <c r="D2" s="84"/>
      <c r="E2" s="84"/>
      <c r="F2" s="84"/>
      <c r="J2" s="49">
        <v>1</v>
      </c>
      <c r="K2" s="49" t="s">
        <v>70</v>
      </c>
      <c r="L2" s="39" t="s">
        <v>79</v>
      </c>
      <c r="M2" s="39" t="s">
        <v>80</v>
      </c>
    </row>
    <row r="3" spans="2:13" x14ac:dyDescent="0.3">
      <c r="J3" s="49">
        <v>1</v>
      </c>
      <c r="K3" s="49" t="s">
        <v>70</v>
      </c>
      <c r="L3" s="39" t="s">
        <v>81</v>
      </c>
      <c r="M3" s="39" t="s">
        <v>80</v>
      </c>
    </row>
    <row r="4" spans="2:13" x14ac:dyDescent="0.3">
      <c r="B4" s="35" t="s">
        <v>72</v>
      </c>
      <c r="C4" s="35"/>
      <c r="D4" s="35"/>
      <c r="E4" s="35"/>
      <c r="J4" s="49">
        <v>1</v>
      </c>
      <c r="K4" s="49" t="s">
        <v>70</v>
      </c>
      <c r="L4" s="39" t="s">
        <v>82</v>
      </c>
      <c r="M4" s="39" t="s">
        <v>83</v>
      </c>
    </row>
    <row r="5" spans="2:13" x14ac:dyDescent="0.3">
      <c r="B5" s="35" t="s">
        <v>73</v>
      </c>
      <c r="J5" s="49">
        <v>1</v>
      </c>
      <c r="K5" s="49" t="s">
        <v>70</v>
      </c>
      <c r="L5" s="39" t="s">
        <v>84</v>
      </c>
      <c r="M5" s="39" t="s">
        <v>83</v>
      </c>
    </row>
    <row r="6" spans="2:13" x14ac:dyDescent="0.3">
      <c r="B6" s="35" t="s">
        <v>74</v>
      </c>
      <c r="J6" s="49">
        <v>1</v>
      </c>
      <c r="K6" s="49" t="s">
        <v>70</v>
      </c>
      <c r="L6" s="39" t="s">
        <v>85</v>
      </c>
      <c r="M6" s="39" t="s">
        <v>83</v>
      </c>
    </row>
    <row r="7" spans="2:13" x14ac:dyDescent="0.3">
      <c r="J7" s="49">
        <v>1</v>
      </c>
      <c r="K7" s="49" t="s">
        <v>70</v>
      </c>
      <c r="L7" s="39" t="s">
        <v>86</v>
      </c>
      <c r="M7" s="39" t="s">
        <v>87</v>
      </c>
    </row>
    <row r="8" spans="2:13" ht="28.5" customHeight="1" x14ac:dyDescent="0.3">
      <c r="B8" s="82" t="s">
        <v>19</v>
      </c>
      <c r="C8" s="82"/>
      <c r="D8" s="82"/>
      <c r="E8" s="82"/>
      <c r="F8" s="82"/>
      <c r="J8" s="49">
        <v>1</v>
      </c>
      <c r="K8" s="49" t="s">
        <v>70</v>
      </c>
      <c r="L8" s="39" t="s">
        <v>88</v>
      </c>
      <c r="M8" s="39" t="s">
        <v>87</v>
      </c>
    </row>
    <row r="9" spans="2:13" x14ac:dyDescent="0.3">
      <c r="J9" s="49">
        <v>1</v>
      </c>
      <c r="K9" s="49" t="s">
        <v>70</v>
      </c>
      <c r="L9" s="39" t="s">
        <v>89</v>
      </c>
      <c r="M9" s="39" t="s">
        <v>87</v>
      </c>
    </row>
    <row r="10" spans="2:13" ht="26.25" customHeight="1" x14ac:dyDescent="0.3">
      <c r="B10" s="47" t="s">
        <v>16</v>
      </c>
      <c r="C10" s="47" t="s">
        <v>17</v>
      </c>
      <c r="D10" s="41"/>
      <c r="E10" s="47" t="s">
        <v>25</v>
      </c>
      <c r="F10" s="47"/>
      <c r="J10" s="49">
        <v>1</v>
      </c>
      <c r="K10" s="49" t="s">
        <v>70</v>
      </c>
      <c r="L10" s="39" t="s">
        <v>90</v>
      </c>
      <c r="M10" s="39" t="s">
        <v>91</v>
      </c>
    </row>
    <row r="11" spans="2:13" ht="33.75" customHeight="1" x14ac:dyDescent="0.3">
      <c r="B11" s="43">
        <v>26</v>
      </c>
      <c r="C11" s="43" t="s">
        <v>20</v>
      </c>
      <c r="D11" s="41"/>
      <c r="E11" s="42" t="str">
        <f>IFERROR(DGET($K$1:$M$92,E10,B10:C11)&amp;" 교수님","학번과 이름을 입력하세요.")</f>
        <v>학번과 이름을 입력하세요.</v>
      </c>
      <c r="F11" s="80" t="str">
        <f>IFERROR(HYPERLINK("#'"&amp;SUBSTITUTE(E11," 교수님","")&amp;"'!A1","▶ 시트 이동"),"")</f>
        <v>▶ 시트 이동</v>
      </c>
      <c r="J11" s="49">
        <v>1</v>
      </c>
      <c r="K11" s="49" t="s">
        <v>70</v>
      </c>
      <c r="L11" s="39" t="s">
        <v>92</v>
      </c>
      <c r="M11" s="39" t="s">
        <v>91</v>
      </c>
    </row>
    <row r="12" spans="2:13" x14ac:dyDescent="0.3">
      <c r="J12" s="49">
        <v>1</v>
      </c>
      <c r="K12" s="49" t="s">
        <v>70</v>
      </c>
      <c r="L12" s="39" t="s">
        <v>93</v>
      </c>
      <c r="M12" s="39" t="s">
        <v>91</v>
      </c>
    </row>
    <row r="13" spans="2:13" ht="104.25" customHeight="1" x14ac:dyDescent="0.3">
      <c r="B13" s="81" t="s">
        <v>75</v>
      </c>
      <c r="C13" s="81"/>
      <c r="D13" s="46"/>
      <c r="E13" s="83" t="s">
        <v>77</v>
      </c>
      <c r="F13" s="81"/>
      <c r="J13" s="49">
        <v>1</v>
      </c>
      <c r="K13" s="49" t="s">
        <v>70</v>
      </c>
      <c r="L13" s="39" t="s">
        <v>94</v>
      </c>
      <c r="M13" s="39" t="s">
        <v>95</v>
      </c>
    </row>
    <row r="14" spans="2:13" x14ac:dyDescent="0.3">
      <c r="J14" s="49">
        <v>1</v>
      </c>
      <c r="K14" s="49" t="s">
        <v>70</v>
      </c>
      <c r="L14" s="39" t="s">
        <v>96</v>
      </c>
      <c r="M14" s="39" t="s">
        <v>95</v>
      </c>
    </row>
    <row r="15" spans="2:13" x14ac:dyDescent="0.3">
      <c r="J15" s="49">
        <v>1</v>
      </c>
      <c r="K15" s="49" t="s">
        <v>70</v>
      </c>
      <c r="L15" s="39" t="s">
        <v>97</v>
      </c>
      <c r="M15" s="39" t="s">
        <v>95</v>
      </c>
    </row>
    <row r="16" spans="2:13" x14ac:dyDescent="0.3">
      <c r="J16" s="49">
        <v>1</v>
      </c>
      <c r="K16" s="49" t="s">
        <v>70</v>
      </c>
      <c r="L16" s="39" t="s">
        <v>98</v>
      </c>
      <c r="M16" s="39" t="s">
        <v>99</v>
      </c>
    </row>
    <row r="17" spans="10:13" x14ac:dyDescent="0.3">
      <c r="J17" s="49">
        <v>1</v>
      </c>
      <c r="K17" s="49" t="s">
        <v>70</v>
      </c>
      <c r="L17" s="39" t="s">
        <v>100</v>
      </c>
      <c r="M17" s="39" t="s">
        <v>95</v>
      </c>
    </row>
    <row r="18" spans="10:13" x14ac:dyDescent="0.3">
      <c r="J18" s="49">
        <v>1</v>
      </c>
      <c r="K18" s="49" t="s">
        <v>70</v>
      </c>
      <c r="L18" s="39" t="s">
        <v>101</v>
      </c>
      <c r="M18" s="39" t="s">
        <v>99</v>
      </c>
    </row>
    <row r="19" spans="10:13" x14ac:dyDescent="0.3">
      <c r="J19" s="49">
        <v>1</v>
      </c>
      <c r="K19" s="49" t="s">
        <v>70</v>
      </c>
      <c r="L19" s="39" t="s">
        <v>102</v>
      </c>
      <c r="M19" s="39" t="s">
        <v>99</v>
      </c>
    </row>
    <row r="20" spans="10:13" x14ac:dyDescent="0.3">
      <c r="J20" s="49">
        <v>1</v>
      </c>
      <c r="K20" s="49" t="s">
        <v>70</v>
      </c>
      <c r="L20" s="39" t="s">
        <v>103</v>
      </c>
      <c r="M20" s="39" t="s">
        <v>104</v>
      </c>
    </row>
    <row r="21" spans="10:13" x14ac:dyDescent="0.3">
      <c r="J21" s="49">
        <v>1</v>
      </c>
      <c r="K21" s="49" t="s">
        <v>70</v>
      </c>
      <c r="L21" s="39" t="s">
        <v>105</v>
      </c>
      <c r="M21" s="39" t="s">
        <v>104</v>
      </c>
    </row>
    <row r="22" spans="10:13" x14ac:dyDescent="0.3">
      <c r="J22" s="49">
        <v>1</v>
      </c>
      <c r="K22" s="49" t="s">
        <v>70</v>
      </c>
      <c r="L22" s="39" t="s">
        <v>106</v>
      </c>
      <c r="M22" s="39" t="s">
        <v>107</v>
      </c>
    </row>
    <row r="23" spans="10:13" x14ac:dyDescent="0.3">
      <c r="J23" s="49">
        <v>1</v>
      </c>
      <c r="K23" s="49" t="s">
        <v>70</v>
      </c>
      <c r="L23" s="39" t="s">
        <v>54</v>
      </c>
      <c r="M23" s="39" t="s">
        <v>108</v>
      </c>
    </row>
    <row r="24" spans="10:13" x14ac:dyDescent="0.3">
      <c r="J24" s="49">
        <v>1</v>
      </c>
      <c r="K24" s="49" t="s">
        <v>33</v>
      </c>
      <c r="L24" s="39" t="s">
        <v>109</v>
      </c>
      <c r="M24" s="39" t="s">
        <v>108</v>
      </c>
    </row>
    <row r="25" spans="10:13" x14ac:dyDescent="0.3">
      <c r="J25" s="49">
        <v>1</v>
      </c>
      <c r="K25" s="49" t="s">
        <v>70</v>
      </c>
      <c r="L25" s="39" t="s">
        <v>109</v>
      </c>
      <c r="M25" s="39" t="s">
        <v>99</v>
      </c>
    </row>
    <row r="26" spans="10:13" x14ac:dyDescent="0.3">
      <c r="J26" s="49">
        <v>1</v>
      </c>
      <c r="K26" s="49" t="s">
        <v>70</v>
      </c>
      <c r="L26" s="39" t="s">
        <v>110</v>
      </c>
      <c r="M26" s="39" t="s">
        <v>104</v>
      </c>
    </row>
    <row r="27" spans="10:13" x14ac:dyDescent="0.3">
      <c r="J27" s="49">
        <v>1</v>
      </c>
      <c r="K27" s="49" t="s">
        <v>70</v>
      </c>
      <c r="L27" s="39" t="s">
        <v>111</v>
      </c>
      <c r="M27" s="39" t="s">
        <v>104</v>
      </c>
    </row>
    <row r="28" spans="10:13" x14ac:dyDescent="0.3">
      <c r="J28" s="49">
        <v>1</v>
      </c>
      <c r="K28" s="49" t="s">
        <v>70</v>
      </c>
      <c r="L28" s="39" t="s">
        <v>112</v>
      </c>
      <c r="M28" s="39" t="s">
        <v>107</v>
      </c>
    </row>
    <row r="29" spans="10:13" x14ac:dyDescent="0.3">
      <c r="J29" s="49">
        <v>1</v>
      </c>
      <c r="K29" s="49" t="s">
        <v>33</v>
      </c>
      <c r="L29" s="39" t="s">
        <v>113</v>
      </c>
      <c r="M29" s="39" t="s">
        <v>107</v>
      </c>
    </row>
    <row r="30" spans="10:13" x14ac:dyDescent="0.3">
      <c r="J30" s="49">
        <v>1</v>
      </c>
      <c r="K30" s="49" t="s">
        <v>70</v>
      </c>
      <c r="L30" s="39" t="s">
        <v>114</v>
      </c>
      <c r="M30" s="39" t="s">
        <v>108</v>
      </c>
    </row>
    <row r="31" spans="10:13" x14ac:dyDescent="0.3">
      <c r="J31" s="49">
        <v>1</v>
      </c>
      <c r="K31" s="49" t="s">
        <v>70</v>
      </c>
      <c r="L31" s="39" t="s">
        <v>115</v>
      </c>
      <c r="M31" s="39" t="s">
        <v>108</v>
      </c>
    </row>
    <row r="32" spans="10:13" x14ac:dyDescent="0.3">
      <c r="J32" s="49">
        <v>2</v>
      </c>
      <c r="K32" s="49" t="s">
        <v>24</v>
      </c>
      <c r="L32" s="39" t="s">
        <v>116</v>
      </c>
      <c r="M32" s="39" t="s">
        <v>107</v>
      </c>
    </row>
    <row r="33" spans="10:13" x14ac:dyDescent="0.3">
      <c r="J33" s="49">
        <v>2</v>
      </c>
      <c r="K33" s="49" t="s">
        <v>33</v>
      </c>
      <c r="L33" s="39" t="s">
        <v>55</v>
      </c>
      <c r="M33" s="39" t="s">
        <v>99</v>
      </c>
    </row>
    <row r="34" spans="10:13" x14ac:dyDescent="0.3">
      <c r="J34" s="49">
        <v>2</v>
      </c>
      <c r="K34" s="49" t="s">
        <v>23</v>
      </c>
      <c r="L34" s="39" t="s">
        <v>56</v>
      </c>
      <c r="M34" s="39" t="s">
        <v>87</v>
      </c>
    </row>
    <row r="35" spans="10:13" x14ac:dyDescent="0.3">
      <c r="J35" s="49">
        <v>2</v>
      </c>
      <c r="K35" s="49" t="s">
        <v>33</v>
      </c>
      <c r="L35" s="39" t="s">
        <v>57</v>
      </c>
      <c r="M35" s="39" t="s">
        <v>80</v>
      </c>
    </row>
    <row r="36" spans="10:13" x14ac:dyDescent="0.3">
      <c r="J36" s="49">
        <v>2</v>
      </c>
      <c r="K36" s="49" t="s">
        <v>33</v>
      </c>
      <c r="L36" s="39" t="s">
        <v>45</v>
      </c>
      <c r="M36" s="39" t="s">
        <v>107</v>
      </c>
    </row>
    <row r="37" spans="10:13" x14ac:dyDescent="0.3">
      <c r="J37" s="49">
        <v>2</v>
      </c>
      <c r="K37" s="49" t="s">
        <v>33</v>
      </c>
      <c r="L37" s="39" t="s">
        <v>58</v>
      </c>
      <c r="M37" s="39" t="s">
        <v>95</v>
      </c>
    </row>
    <row r="38" spans="10:13" x14ac:dyDescent="0.3">
      <c r="J38" s="49">
        <v>2</v>
      </c>
      <c r="K38" s="49" t="s">
        <v>24</v>
      </c>
      <c r="L38" s="39" t="s">
        <v>59</v>
      </c>
      <c r="M38" s="39" t="s">
        <v>80</v>
      </c>
    </row>
    <row r="39" spans="10:13" x14ac:dyDescent="0.3">
      <c r="J39" s="49">
        <v>2</v>
      </c>
      <c r="K39" s="49" t="s">
        <v>33</v>
      </c>
      <c r="L39" s="39" t="s">
        <v>60</v>
      </c>
      <c r="M39" s="39" t="s">
        <v>104</v>
      </c>
    </row>
    <row r="40" spans="10:13" x14ac:dyDescent="0.3">
      <c r="J40" s="49">
        <v>2</v>
      </c>
      <c r="K40" s="49" t="s">
        <v>33</v>
      </c>
      <c r="L40" s="39" t="s">
        <v>61</v>
      </c>
      <c r="M40" s="39" t="s">
        <v>107</v>
      </c>
    </row>
    <row r="41" spans="10:13" x14ac:dyDescent="0.3">
      <c r="J41" s="49">
        <v>2</v>
      </c>
      <c r="K41" s="49" t="s">
        <v>33</v>
      </c>
      <c r="L41" s="39" t="s">
        <v>47</v>
      </c>
      <c r="M41" s="39" t="s">
        <v>87</v>
      </c>
    </row>
    <row r="42" spans="10:13" x14ac:dyDescent="0.3">
      <c r="J42" s="49">
        <v>2</v>
      </c>
      <c r="K42" s="49" t="s">
        <v>33</v>
      </c>
      <c r="L42" s="39" t="s">
        <v>62</v>
      </c>
      <c r="M42" s="39" t="s">
        <v>108</v>
      </c>
    </row>
    <row r="43" spans="10:13" x14ac:dyDescent="0.3">
      <c r="J43" s="49">
        <v>2</v>
      </c>
      <c r="K43" s="49" t="s">
        <v>33</v>
      </c>
      <c r="L43" s="39" t="s">
        <v>48</v>
      </c>
      <c r="M43" s="39" t="s">
        <v>83</v>
      </c>
    </row>
    <row r="44" spans="10:13" x14ac:dyDescent="0.3">
      <c r="J44" s="49">
        <v>2</v>
      </c>
      <c r="K44" s="49" t="s">
        <v>24</v>
      </c>
      <c r="L44" s="39" t="s">
        <v>63</v>
      </c>
      <c r="M44" s="39" t="s">
        <v>83</v>
      </c>
    </row>
    <row r="45" spans="10:13" x14ac:dyDescent="0.3">
      <c r="J45" s="49">
        <v>2</v>
      </c>
      <c r="K45" s="49" t="s">
        <v>33</v>
      </c>
      <c r="L45" s="39" t="s">
        <v>64</v>
      </c>
      <c r="M45" s="39" t="s">
        <v>91</v>
      </c>
    </row>
    <row r="46" spans="10:13" x14ac:dyDescent="0.3">
      <c r="J46" s="49">
        <v>2</v>
      </c>
      <c r="K46" s="49" t="s">
        <v>33</v>
      </c>
      <c r="L46" s="39" t="s">
        <v>65</v>
      </c>
      <c r="M46" s="39" t="s">
        <v>95</v>
      </c>
    </row>
    <row r="47" spans="10:13" x14ac:dyDescent="0.3">
      <c r="J47" s="49">
        <v>2</v>
      </c>
      <c r="K47" s="49" t="s">
        <v>23</v>
      </c>
      <c r="L47" s="39" t="s">
        <v>66</v>
      </c>
      <c r="M47" s="39" t="s">
        <v>80</v>
      </c>
    </row>
    <row r="48" spans="10:13" x14ac:dyDescent="0.3">
      <c r="J48" s="49">
        <v>2</v>
      </c>
      <c r="K48" s="49" t="s">
        <v>33</v>
      </c>
      <c r="L48" s="39" t="s">
        <v>67</v>
      </c>
      <c r="M48" s="39" t="s">
        <v>91</v>
      </c>
    </row>
    <row r="49" spans="10:13" x14ac:dyDescent="0.3">
      <c r="J49" s="49">
        <v>2</v>
      </c>
      <c r="K49" s="49" t="s">
        <v>33</v>
      </c>
      <c r="L49" s="39" t="s">
        <v>50</v>
      </c>
      <c r="M49" s="39" t="s">
        <v>87</v>
      </c>
    </row>
    <row r="50" spans="10:13" x14ac:dyDescent="0.3">
      <c r="J50" s="49">
        <v>2</v>
      </c>
      <c r="K50" s="49" t="s">
        <v>33</v>
      </c>
      <c r="L50" s="39" t="s">
        <v>68</v>
      </c>
      <c r="M50" s="39" t="s">
        <v>104</v>
      </c>
    </row>
    <row r="51" spans="10:13" x14ac:dyDescent="0.3">
      <c r="J51" s="49">
        <v>2</v>
      </c>
      <c r="K51" s="49" t="s">
        <v>33</v>
      </c>
      <c r="L51" s="39" t="s">
        <v>51</v>
      </c>
      <c r="M51" s="39" t="s">
        <v>99</v>
      </c>
    </row>
    <row r="52" spans="10:13" x14ac:dyDescent="0.3">
      <c r="J52" s="49">
        <v>2</v>
      </c>
      <c r="K52" s="49" t="s">
        <v>33</v>
      </c>
      <c r="L52" s="39" t="s">
        <v>69</v>
      </c>
      <c r="M52" s="39" t="s">
        <v>91</v>
      </c>
    </row>
    <row r="53" spans="10:13" x14ac:dyDescent="0.3">
      <c r="J53" s="49">
        <v>2</v>
      </c>
      <c r="K53" s="49" t="s">
        <v>33</v>
      </c>
      <c r="L53" s="39" t="s">
        <v>52</v>
      </c>
      <c r="M53" s="39" t="s">
        <v>108</v>
      </c>
    </row>
    <row r="54" spans="10:13" x14ac:dyDescent="0.3">
      <c r="J54" s="49">
        <v>3</v>
      </c>
      <c r="K54" s="49" t="s">
        <v>23</v>
      </c>
      <c r="L54" s="39" t="s">
        <v>35</v>
      </c>
      <c r="M54" s="39" t="s">
        <v>83</v>
      </c>
    </row>
    <row r="55" spans="10:13" x14ac:dyDescent="0.3">
      <c r="J55" s="49"/>
      <c r="K55" s="49"/>
      <c r="L55" s="39"/>
      <c r="M55" s="39"/>
    </row>
    <row r="56" spans="10:13" x14ac:dyDescent="0.3">
      <c r="J56" s="49"/>
      <c r="K56" s="49"/>
      <c r="L56" s="39"/>
      <c r="M56" s="39"/>
    </row>
    <row r="57" spans="10:13" x14ac:dyDescent="0.3">
      <c r="J57" s="49"/>
      <c r="K57" s="49"/>
      <c r="L57" s="39"/>
      <c r="M57" s="39"/>
    </row>
    <row r="58" spans="10:13" x14ac:dyDescent="0.3">
      <c r="J58" s="49"/>
      <c r="K58" s="49"/>
      <c r="L58" s="39"/>
      <c r="M58" s="39"/>
    </row>
    <row r="59" spans="10:13" x14ac:dyDescent="0.3">
      <c r="K59" s="49"/>
      <c r="L59" s="39"/>
      <c r="M59" s="39"/>
    </row>
    <row r="60" spans="10:13" x14ac:dyDescent="0.3">
      <c r="K60" s="49"/>
      <c r="L60" s="39"/>
      <c r="M60" s="39"/>
    </row>
    <row r="61" spans="10:13" x14ac:dyDescent="0.3">
      <c r="K61" s="49"/>
      <c r="L61" s="39"/>
      <c r="M61" s="39"/>
    </row>
    <row r="62" spans="10:13" x14ac:dyDescent="0.3">
      <c r="K62" s="49"/>
      <c r="L62" s="39"/>
      <c r="M62" s="39"/>
    </row>
    <row r="63" spans="10:13" x14ac:dyDescent="0.3">
      <c r="K63" s="49"/>
      <c r="L63" s="39"/>
      <c r="M63" s="39"/>
    </row>
    <row r="64" spans="10:13" x14ac:dyDescent="0.3">
      <c r="K64" s="45"/>
      <c r="L64" s="48"/>
      <c r="M64" s="48"/>
    </row>
    <row r="65" spans="11:13" x14ac:dyDescent="0.3">
      <c r="K65" s="45"/>
      <c r="L65" s="48"/>
      <c r="M65" s="48"/>
    </row>
    <row r="66" spans="11:13" x14ac:dyDescent="0.3">
      <c r="K66" s="45"/>
      <c r="L66" s="48"/>
      <c r="M66" s="48"/>
    </row>
    <row r="67" spans="11:13" x14ac:dyDescent="0.3">
      <c r="K67" s="45"/>
      <c r="L67" s="48"/>
      <c r="M67" s="48"/>
    </row>
    <row r="68" spans="11:13" x14ac:dyDescent="0.3">
      <c r="K68" s="40"/>
      <c r="L68" s="39"/>
      <c r="M68" s="39"/>
    </row>
    <row r="69" spans="11:13" x14ac:dyDescent="0.3">
      <c r="K69" s="40"/>
      <c r="L69" s="39"/>
      <c r="M69" s="39"/>
    </row>
    <row r="70" spans="11:13" x14ac:dyDescent="0.3">
      <c r="K70" s="40"/>
      <c r="L70" s="39"/>
      <c r="M70" s="39"/>
    </row>
    <row r="71" spans="11:13" x14ac:dyDescent="0.3">
      <c r="K71" s="40"/>
      <c r="L71" s="39"/>
      <c r="M71" s="39"/>
    </row>
    <row r="72" spans="11:13" x14ac:dyDescent="0.3">
      <c r="K72" s="40"/>
      <c r="L72" s="39"/>
      <c r="M72" s="39"/>
    </row>
    <row r="73" spans="11:13" x14ac:dyDescent="0.3">
      <c r="K73" s="40"/>
      <c r="L73" s="39"/>
      <c r="M73" s="39"/>
    </row>
    <row r="74" spans="11:13" x14ac:dyDescent="0.3">
      <c r="K74" s="40"/>
      <c r="L74" s="39"/>
      <c r="M74" s="39"/>
    </row>
    <row r="75" spans="11:13" x14ac:dyDescent="0.3">
      <c r="K75" s="40"/>
      <c r="L75" s="39"/>
      <c r="M75" s="39"/>
    </row>
    <row r="76" spans="11:13" x14ac:dyDescent="0.3">
      <c r="K76" s="40"/>
      <c r="L76" s="39"/>
      <c r="M76" s="39"/>
    </row>
    <row r="77" spans="11:13" x14ac:dyDescent="0.3">
      <c r="K77" s="40"/>
      <c r="L77" s="39"/>
      <c r="M77" s="39"/>
    </row>
    <row r="78" spans="11:13" x14ac:dyDescent="0.3">
      <c r="K78" s="40"/>
      <c r="L78" s="39"/>
      <c r="M78" s="39"/>
    </row>
    <row r="79" spans="11:13" x14ac:dyDescent="0.3">
      <c r="K79" s="40"/>
      <c r="L79" s="39"/>
      <c r="M79" s="39"/>
    </row>
    <row r="80" spans="11:13" x14ac:dyDescent="0.3">
      <c r="K80" s="40"/>
      <c r="L80" s="39"/>
      <c r="M80" s="39"/>
    </row>
    <row r="81" spans="11:13" x14ac:dyDescent="0.3">
      <c r="K81" s="40"/>
      <c r="L81" s="39"/>
      <c r="M81" s="39"/>
    </row>
    <row r="82" spans="11:13" x14ac:dyDescent="0.3">
      <c r="K82" s="40"/>
      <c r="L82" s="39"/>
      <c r="M82" s="39"/>
    </row>
    <row r="83" spans="11:13" x14ac:dyDescent="0.3">
      <c r="K83" s="40"/>
      <c r="L83" s="39"/>
      <c r="M83" s="39"/>
    </row>
    <row r="84" spans="11:13" x14ac:dyDescent="0.3">
      <c r="K84" s="40"/>
      <c r="L84" s="39"/>
      <c r="M84" s="39"/>
    </row>
    <row r="85" spans="11:13" x14ac:dyDescent="0.3">
      <c r="K85" s="40"/>
      <c r="L85" s="39"/>
      <c r="M85" s="39"/>
    </row>
    <row r="86" spans="11:13" x14ac:dyDescent="0.3">
      <c r="K86" s="40"/>
      <c r="L86" s="39"/>
      <c r="M86" s="39"/>
    </row>
    <row r="87" spans="11:13" x14ac:dyDescent="0.3">
      <c r="K87" s="40"/>
      <c r="L87" s="39"/>
      <c r="M87" s="39"/>
    </row>
    <row r="88" spans="11:13" x14ac:dyDescent="0.3">
      <c r="K88" s="40"/>
      <c r="L88" s="39"/>
      <c r="M88" s="39"/>
    </row>
    <row r="89" spans="11:13" x14ac:dyDescent="0.3">
      <c r="K89" s="40"/>
      <c r="L89" s="39"/>
      <c r="M89" s="39"/>
    </row>
    <row r="90" spans="11:13" x14ac:dyDescent="0.3">
      <c r="K90" s="40"/>
      <c r="L90" s="39"/>
      <c r="M90" s="39"/>
    </row>
    <row r="91" spans="11:13" x14ac:dyDescent="0.3">
      <c r="K91" s="40"/>
      <c r="L91" s="39"/>
      <c r="M91" s="39"/>
    </row>
    <row r="92" spans="11:13" x14ac:dyDescent="0.3">
      <c r="K92" s="40"/>
      <c r="L92" s="39"/>
      <c r="M92" s="39"/>
    </row>
  </sheetData>
  <sheetProtection algorithmName="SHA-512" hashValue="oYpGXDI5lJGzLrGrNcKk9MdNgvEcvpL1jZumcsNlinlFV1OaMUeFvMS/lZbapH7Hr7ELaGAMMMayosoFbwCelg==" saltValue="HzAfGoPfLQH3xMl5lGqfUQ==" spinCount="100000" sheet="1" objects="1" scenarios="1"/>
  <mergeCells count="4">
    <mergeCell ref="B13:C13"/>
    <mergeCell ref="B8:F8"/>
    <mergeCell ref="E13:F13"/>
    <mergeCell ref="B2:F2"/>
  </mergeCells>
  <phoneticPr fontId="1" type="noConversion"/>
  <conditionalFormatting sqref="F11">
    <cfRule type="expression" dxfId="0" priority="1">
      <formula>$E$11&lt;&gt;"학번과 이름을 입력하세요."</formula>
    </cfRule>
  </conditionalFormatting>
  <pageMargins left="0.7" right="0.7" top="0.75" bottom="0.75" header="0.3" footer="0.3"/>
  <pageSetup paperSize="9" scale="71" orientation="portrait" r:id="rId1"/>
  <drawing r:id="rId2"/>
  <tableParts count="2">
    <tablePart r:id="rId3"/>
    <tablePart r:id="rId4"/>
  </tablePart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>
    <tabColor rgb="FFC00000"/>
  </sheetPr>
  <dimension ref="B2:J26"/>
  <sheetViews>
    <sheetView view="pageBreakPreview" zoomScale="115" zoomScaleNormal="100" zoomScaleSheetLayoutView="115" workbookViewId="0">
      <selection activeCell="D11" sqref="D11"/>
    </sheetView>
  </sheetViews>
  <sheetFormatPr defaultRowHeight="16.5" x14ac:dyDescent="0.3"/>
  <cols>
    <col min="1" max="1" width="3.5" customWidth="1"/>
    <col min="2" max="5" width="15.625" customWidth="1"/>
    <col min="9" max="9" width="9.875" bestFit="1" customWidth="1"/>
    <col min="12" max="12" width="9.875" bestFit="1" customWidth="1"/>
  </cols>
  <sheetData>
    <row r="2" spans="2:10" ht="33.75" customHeight="1" x14ac:dyDescent="0.3">
      <c r="B2" s="85" t="s">
        <v>22</v>
      </c>
      <c r="C2" s="85"/>
      <c r="D2" s="85"/>
      <c r="E2" s="85"/>
    </row>
    <row r="3" spans="2:10" x14ac:dyDescent="0.3">
      <c r="D3" s="1" t="s">
        <v>3</v>
      </c>
      <c r="E3" s="1" t="s">
        <v>27</v>
      </c>
    </row>
    <row r="4" spans="2:10" ht="17.25" thickBot="1" x14ac:dyDescent="0.35">
      <c r="B4" s="5"/>
      <c r="C4" s="5"/>
      <c r="D4" s="16" t="s">
        <v>21</v>
      </c>
      <c r="E4" s="16" t="s">
        <v>7</v>
      </c>
      <c r="H4" s="6"/>
      <c r="I4" s="6"/>
      <c r="J4" s="6"/>
    </row>
    <row r="5" spans="2:10" ht="32.25" customHeight="1" thickBot="1" x14ac:dyDescent="0.35">
      <c r="B5" s="2" t="s">
        <v>0</v>
      </c>
      <c r="C5" s="3" t="s">
        <v>1</v>
      </c>
      <c r="D5" s="3" t="s">
        <v>2</v>
      </c>
      <c r="E5" s="4" t="s">
        <v>5</v>
      </c>
      <c r="H5" s="6"/>
      <c r="I5" s="6"/>
      <c r="J5" s="6"/>
    </row>
    <row r="6" spans="2:10" ht="24.95" customHeight="1" thickTop="1" x14ac:dyDescent="0.3">
      <c r="B6" s="72">
        <f t="array" aca="1" ref="B6" ca="1">IFERROR(INDEX('졸업인증 꿈설계상담 안내'!$J$2:$J$98,
SMALL(IF('졸업인증 꿈설계상담 안내'!$M$2:$M$98=
MID(CELL("filename",B6),FIND("]",CELL("filename",B6))+1,255),
ROW('졸업인증 꿈설계상담 안내'!$J$2:$J$98)-ROW('졸업인증 꿈설계상담 안내'!$J$2)+1),
ROW(A1))),"")</f>
        <v>1</v>
      </c>
      <c r="C6" s="52" t="str">
        <f t="array" aca="1" ref="C6" ca="1">IFERROR(INDEX('졸업인증 꿈설계상담 안내'!$K$2:$K$98,
SMALL(IF('졸업인증 꿈설계상담 안내'!$M$2:$M$98=
MID(CELL("filename",B6),FIND("]",CELL("filename",B6))+1,255),
ROW('졸업인증 꿈설계상담 안내'!$K$2:$K$98)-ROW('졸업인증 꿈설계상담 안내'!$K$2)+1),
ROW(A1))),"")</f>
        <v>26</v>
      </c>
      <c r="D6" s="52" t="str">
        <f t="array" aca="1" ref="D6" ca="1">IFERROR(INDEX('졸업인증 꿈설계상담 안내'!$L$2:$L$98,
SMALL(IF('졸업인증 꿈설계상담 안내'!$M$2:$M$98=
MID(CELL("filename",B6),FIND("]",CELL("filename",B6))+1,255),
ROW('졸업인증 꿈설계상담 안내'!$L$2:$L$98)-ROW('졸업인증 꿈설계상담 안내'!$L$2)+1),
ROW(A1))),"")</f>
        <v>이예찬</v>
      </c>
      <c r="E6" s="73"/>
      <c r="H6" s="6"/>
      <c r="I6" s="7"/>
      <c r="J6" s="7"/>
    </row>
    <row r="7" spans="2:10" ht="24.95" customHeight="1" x14ac:dyDescent="0.3">
      <c r="B7" s="74">
        <f t="array" aca="1" ref="B7" ca="1">IFERROR(INDEX('졸업인증 꿈설계상담 안내'!$J$2:$J$98,
SMALL(IF('졸업인증 꿈설계상담 안내'!$M$2:$M$98=
MID(CELL("filename",B7),FIND("]",CELL("filename",B7))+1,255),
ROW('졸업인증 꿈설계상담 안내'!$J$2:$J$98)-ROW('졸업인증 꿈설계상담 안내'!$J$2)+1),
ROW(A2))),"")</f>
        <v>1</v>
      </c>
      <c r="C7" s="60" t="str">
        <f t="array" aca="1" ref="C7" ca="1">IFERROR(INDEX('졸업인증 꿈설계상담 안내'!$K$2:$K$98,
SMALL(IF('졸업인증 꿈설계상담 안내'!$M$2:$M$98=
MID(CELL("filename",B7),FIND("]",CELL("filename",B7))+1,255),
ROW('졸업인증 꿈설계상담 안내'!$K$2:$K$98)-ROW('졸업인증 꿈설계상담 안내'!$K$2)+1),
ROW(A2))),"")</f>
        <v>26</v>
      </c>
      <c r="D7" s="60" t="str">
        <f t="array" aca="1" ref="D7" ca="1">IFERROR(INDEX('졸업인증 꿈설계상담 안내'!$L$2:$L$98,
SMALL(IF('졸업인증 꿈설계상담 안내'!$M$2:$M$98=
MID(CELL("filename",B7),FIND("]",CELL("filename",B7))+1,255),
ROW('졸업인증 꿈설계상담 안내'!$L$2:$L$98)-ROW('졸업인증 꿈설계상담 안내'!$L$2)+1),
ROW(A2))),"")</f>
        <v>정해윤</v>
      </c>
      <c r="E7" s="75"/>
      <c r="H7" s="6"/>
      <c r="I7" s="7"/>
      <c r="J7" s="7"/>
    </row>
    <row r="8" spans="2:10" ht="24.95" customHeight="1" x14ac:dyDescent="0.3">
      <c r="B8" s="74">
        <f t="array" aca="1" ref="B8" ca="1">IFERROR(INDEX('졸업인증 꿈설계상담 안내'!$J$2:$J$98,
SMALL(IF('졸업인증 꿈설계상담 안내'!$M$2:$M$98=
MID(CELL("filename",B8),FIND("]",CELL("filename",B8))+1,255),
ROW('졸업인증 꿈설계상담 안내'!$J$2:$J$98)-ROW('졸업인증 꿈설계상담 안내'!$J$2)+1),
ROW(A3))),"")</f>
        <v>1</v>
      </c>
      <c r="C8" s="60" t="str">
        <f t="array" aca="1" ref="C8" ca="1">IFERROR(INDEX('졸업인증 꿈설계상담 안내'!$K$2:$K$98,
SMALL(IF('졸업인증 꿈설계상담 안내'!$M$2:$M$98=
MID(CELL("filename",B8),FIND("]",CELL("filename",B8))+1,255),
ROW('졸업인증 꿈설계상담 안내'!$K$2:$K$98)-ROW('졸업인증 꿈설계상담 안내'!$K$2)+1),
ROW(A3))),"")</f>
        <v>25</v>
      </c>
      <c r="D8" s="60" t="str">
        <f t="array" aca="1" ref="D8" ca="1">IFERROR(INDEX('졸업인증 꿈설계상담 안내'!$L$2:$L$98,
SMALL(IF('졸업인증 꿈설계상담 안내'!$M$2:$M$98=
MID(CELL("filename",B8),FIND("]",CELL("filename",B8))+1,255),
ROW('졸업인증 꿈설계상담 안내'!$L$2:$L$98)-ROW('졸업인증 꿈설계상담 안내'!$L$2)+1),
ROW(A3))),"")</f>
        <v>조가온</v>
      </c>
      <c r="E8" s="75"/>
      <c r="H8" s="6"/>
      <c r="I8" s="7"/>
      <c r="J8" s="7"/>
    </row>
    <row r="9" spans="2:10" ht="24.95" customHeight="1" x14ac:dyDescent="0.3">
      <c r="B9" s="74">
        <f t="array" aca="1" ref="B9" ca="1">IFERROR(INDEX('졸업인증 꿈설계상담 안내'!$J$2:$J$98,
SMALL(IF('졸업인증 꿈설계상담 안내'!$M$2:$M$98=
MID(CELL("filename",B9),FIND("]",CELL("filename",B9))+1,255),
ROW('졸업인증 꿈설계상담 안내'!$J$2:$J$98)-ROW('졸업인증 꿈설계상담 안내'!$J$2)+1),
ROW(A4))),"")</f>
        <v>2</v>
      </c>
      <c r="C9" s="60" t="str">
        <f t="array" aca="1" ref="C9" ca="1">IFERROR(INDEX('졸업인증 꿈설계상담 안내'!$K$2:$K$98,
SMALL(IF('졸업인증 꿈설계상담 안내'!$M$2:$M$98=
MID(CELL("filename",B9),FIND("]",CELL("filename",B9))+1,255),
ROW('졸업인증 꿈설계상담 안내'!$K$2:$K$98)-ROW('졸업인증 꿈설계상담 안내'!$K$2)+1),
ROW(A4))),"")</f>
        <v>23</v>
      </c>
      <c r="D9" s="60" t="str">
        <f t="array" aca="1" ref="D9" ca="1">IFERROR(INDEX('졸업인증 꿈설계상담 안내'!$L$2:$L$98,
SMALL(IF('졸업인증 꿈설계상담 안내'!$M$2:$M$98=
MID(CELL("filename",B9),FIND("]",CELL("filename",B9))+1,255),
ROW('졸업인증 꿈설계상담 안내'!$L$2:$L$98)-ROW('졸업인증 꿈설계상담 안내'!$L$2)+1),
ROW(A4))),"")</f>
        <v>이상혁</v>
      </c>
      <c r="E9" s="75"/>
      <c r="H9" s="6"/>
      <c r="I9" s="7"/>
      <c r="J9" s="7"/>
    </row>
    <row r="10" spans="2:10" s="35" customFormat="1" ht="24.95" customHeight="1" x14ac:dyDescent="0.3">
      <c r="B10" s="76">
        <f t="array" aca="1" ref="B10" ca="1">IFERROR(INDEX('졸업인증 꿈설계상담 안내'!$J$2:$J$98,
SMALL(IF('졸업인증 꿈설계상담 안내'!$M$2:$M$98=
MID(CELL("filename",B10),FIND("]",CELL("filename",B10))+1,255),
ROW('졸업인증 꿈설계상담 안내'!$J$2:$J$98)-ROW('졸업인증 꿈설계상담 안내'!$J$2)+1),
ROW(A5))),"")</f>
        <v>2</v>
      </c>
      <c r="C10" s="60" t="str">
        <f t="array" aca="1" ref="C10" ca="1">IFERROR(INDEX('졸업인증 꿈설계상담 안내'!$K$2:$K$98,
SMALL(IF('졸업인증 꿈설계상담 안내'!$M$2:$M$98=
MID(CELL("filename",B10),FIND("]",CELL("filename",B10))+1,255),
ROW('졸업인증 꿈설계상담 안내'!$K$2:$K$98)-ROW('졸업인증 꿈설계상담 안내'!$K$2)+1),
ROW(A5))),"")</f>
        <v>25</v>
      </c>
      <c r="D10" s="71" t="str">
        <f t="array" aca="1" ref="D10" ca="1">IFERROR(INDEX('졸업인증 꿈설계상담 안내'!$L$2:$L$98,
SMALL(IF('졸업인증 꿈설계상담 안내'!$M$2:$M$98=
MID(CELL("filename",B10),FIND("]",CELL("filename",B10))+1,255),
ROW('졸업인증 꿈설계상담 안내'!$L$2:$L$98)-ROW('졸업인증 꿈설계상담 안내'!$L$2)+1),
ROW(A5))),"")</f>
        <v>박시은</v>
      </c>
      <c r="E10" s="77"/>
      <c r="H10" s="36"/>
      <c r="I10" s="37"/>
      <c r="J10" s="37"/>
    </row>
    <row r="11" spans="2:10" s="35" customFormat="1" ht="24.95" customHeight="1" x14ac:dyDescent="0.3">
      <c r="B11" s="76">
        <f t="array" aca="1" ref="B11" ca="1">IFERROR(INDEX('졸업인증 꿈설계상담 안내'!$J$2:$J$98,
SMALL(IF('졸업인증 꿈설계상담 안내'!$M$2:$M$98=
MID(CELL("filename",B11),FIND("]",CELL("filename",B11))+1,255),
ROW('졸업인증 꿈설계상담 안내'!$J$2:$J$98)-ROW('졸업인증 꿈설계상담 안내'!$J$2)+1),
ROW(A6))),"")</f>
        <v>2</v>
      </c>
      <c r="C11" s="60" t="str">
        <f t="array" aca="1" ref="C11" ca="1">IFERROR(INDEX('졸업인증 꿈설계상담 안내'!$K$2:$K$98,
SMALL(IF('졸업인증 꿈설계상담 안내'!$M$2:$M$98=
MID(CELL("filename",B11),FIND("]",CELL("filename",B11))+1,255),
ROW('졸업인증 꿈설계상담 안내'!$K$2:$K$98)-ROW('졸업인증 꿈설계상담 안내'!$K$2)+1),
ROW(A6))),"")</f>
        <v>25</v>
      </c>
      <c r="D11" s="71" t="str">
        <f t="array" aca="1" ref="D11" ca="1">IFERROR(INDEX('졸업인증 꿈설계상담 안내'!$L$2:$L$98,
SMALL(IF('졸업인증 꿈설계상담 안내'!$M$2:$M$98=
MID(CELL("filename",B11),FIND("]",CELL("filename",B11))+1,255),
ROW('졸업인증 꿈설계상담 안내'!$L$2:$L$98)-ROW('졸업인증 꿈설계상담 안내'!$L$2)+1),
ROW(A6))),"")</f>
        <v>심윤섭</v>
      </c>
      <c r="E11" s="77"/>
      <c r="H11" s="36"/>
      <c r="I11" s="37"/>
      <c r="J11" s="37"/>
    </row>
    <row r="12" spans="2:10" s="35" customFormat="1" ht="24.95" customHeight="1" x14ac:dyDescent="0.3">
      <c r="B12" s="76" t="str">
        <f t="array" aca="1" ref="B12" ca="1">IFERROR(INDEX('졸업인증 꿈설계상담 안내'!$J$2:$J$98,
SMALL(IF('졸업인증 꿈설계상담 안내'!$M$2:$M$98=
MID(CELL("filename",B12),FIND("]",CELL("filename",B12))+1,255),
ROW('졸업인증 꿈설계상담 안내'!$J$2:$J$98)-ROW('졸업인증 꿈설계상담 안내'!$J$2)+1),
ROW(A7))),"")</f>
        <v/>
      </c>
      <c r="C12" s="60" t="str">
        <f t="array" aca="1" ref="C12" ca="1">IFERROR(INDEX('졸업인증 꿈설계상담 안내'!$K$2:$K$98,
SMALL(IF('졸업인증 꿈설계상담 안내'!$M$2:$M$98=
MID(CELL("filename",B12),FIND("]",CELL("filename",B12))+1,255),
ROW('졸업인증 꿈설계상담 안내'!$K$2:$K$98)-ROW('졸업인증 꿈설계상담 안내'!$K$2)+1),
ROW(A7))),"")</f>
        <v/>
      </c>
      <c r="D12" s="71" t="str">
        <f t="array" aca="1" ref="D12" ca="1">IFERROR(INDEX('졸업인증 꿈설계상담 안내'!$L$2:$L$98,
SMALL(IF('졸업인증 꿈설계상담 안내'!$M$2:$M$98=
MID(CELL("filename",B12),FIND("]",CELL("filename",B12))+1,255),
ROW('졸업인증 꿈설계상담 안내'!$L$2:$L$98)-ROW('졸업인증 꿈설계상담 안내'!$L$2)+1),
ROW(A7))),"")</f>
        <v/>
      </c>
      <c r="E12" s="77"/>
      <c r="H12" s="36"/>
      <c r="I12" s="37"/>
      <c r="J12" s="37"/>
    </row>
    <row r="13" spans="2:10" s="30" customFormat="1" ht="24.95" customHeight="1" x14ac:dyDescent="0.3">
      <c r="B13" s="78" t="str">
        <f t="array" aca="1" ref="B13" ca="1">IFERROR(INDEX('졸업인증 꿈설계상담 안내'!$J$2:$J$98,
SMALL(IF('졸업인증 꿈설계상담 안내'!$M$2:$M$98=
MID(CELL("filename",B13),FIND("]",CELL("filename",B13))+1,255),
ROW('졸업인증 꿈설계상담 안내'!$J$2:$J$98)-ROW('졸업인증 꿈설계상담 안내'!$J$2)+1),
ROW(A8))),"")</f>
        <v/>
      </c>
      <c r="C13" s="70" t="str">
        <f t="array" aca="1" ref="C13" ca="1">IFERROR(INDEX('졸업인증 꿈설계상담 안내'!$K$2:$K$98,
SMALL(IF('졸업인증 꿈설계상담 안내'!$M$2:$M$98=
MID(CELL("filename",B13),FIND("]",CELL("filename",B13))+1,255),
ROW('졸업인증 꿈설계상담 안내'!$K$2:$K$98)-ROW('졸업인증 꿈설계상담 안내'!$K$2)+1),
ROW(A8))),"")</f>
        <v/>
      </c>
      <c r="D13" s="70" t="str">
        <f t="array" aca="1" ref="D13" ca="1">IFERROR(INDEX('졸업인증 꿈설계상담 안내'!$L$2:$L$98,
SMALL(IF('졸업인증 꿈설계상담 안내'!$M$2:$M$98=
MID(CELL("filename",B13),FIND("]",CELL("filename",B13))+1,255),
ROW('졸업인증 꿈설계상담 안내'!$L$2:$L$98)-ROW('졸업인증 꿈설계상담 안내'!$L$2)+1),
ROW(A8))),"")</f>
        <v/>
      </c>
      <c r="E13" s="79"/>
      <c r="H13" s="31"/>
      <c r="I13" s="32"/>
      <c r="J13" s="32"/>
    </row>
    <row r="14" spans="2:10" ht="24.95" customHeight="1" thickBot="1" x14ac:dyDescent="0.35">
      <c r="B14" s="86" t="s">
        <v>4</v>
      </c>
      <c r="C14" s="87"/>
      <c r="D14" s="88" t="str">
        <f ca="1">COUNT(B6:B13)&amp;"명"</f>
        <v>6명</v>
      </c>
      <c r="E14" s="86"/>
      <c r="H14" s="6"/>
      <c r="I14" s="7"/>
      <c r="J14" s="7"/>
    </row>
    <row r="15" spans="2:10" x14ac:dyDescent="0.3">
      <c r="H15" s="6"/>
      <c r="I15" s="8"/>
      <c r="J15" s="10"/>
    </row>
    <row r="16" spans="2:10" x14ac:dyDescent="0.3">
      <c r="H16" s="6"/>
      <c r="I16" s="8"/>
      <c r="J16" s="10"/>
    </row>
    <row r="17" spans="8:10" x14ac:dyDescent="0.3">
      <c r="H17" s="6"/>
      <c r="I17" s="8"/>
      <c r="J17" s="9"/>
    </row>
    <row r="18" spans="8:10" x14ac:dyDescent="0.3">
      <c r="H18" s="6"/>
      <c r="I18" s="8"/>
      <c r="J18" s="9"/>
    </row>
    <row r="19" spans="8:10" x14ac:dyDescent="0.3">
      <c r="H19" s="6"/>
      <c r="I19" s="8"/>
      <c r="J19" s="9"/>
    </row>
    <row r="20" spans="8:10" x14ac:dyDescent="0.3">
      <c r="H20" s="6"/>
      <c r="I20" s="8"/>
      <c r="J20" s="9"/>
    </row>
    <row r="21" spans="8:10" x14ac:dyDescent="0.3">
      <c r="H21" s="6"/>
      <c r="I21" s="8"/>
      <c r="J21" s="9"/>
    </row>
    <row r="22" spans="8:10" x14ac:dyDescent="0.3">
      <c r="H22" s="6"/>
      <c r="I22" s="11"/>
      <c r="J22" s="12"/>
    </row>
    <row r="23" spans="8:10" x14ac:dyDescent="0.3">
      <c r="H23" s="6"/>
      <c r="I23" s="11"/>
      <c r="J23" s="12"/>
    </row>
    <row r="24" spans="8:10" x14ac:dyDescent="0.3">
      <c r="H24" s="6"/>
      <c r="I24" s="11"/>
      <c r="J24" s="12"/>
    </row>
    <row r="25" spans="8:10" x14ac:dyDescent="0.3">
      <c r="H25" s="6"/>
      <c r="I25" s="11"/>
      <c r="J25" s="12"/>
    </row>
    <row r="26" spans="8:10" x14ac:dyDescent="0.3">
      <c r="H26" s="6"/>
      <c r="I26" s="6"/>
      <c r="J26" s="6"/>
    </row>
  </sheetData>
  <sheetProtection algorithmName="SHA-512" hashValue="hOwmU5vSRpPz1Kugkmb65mr9z6lWfjN9Map2MZPoqG3GTITvzy6SSDXsHuMuqztLo9qsEMT8loawISvFq9opVQ==" saltValue="pmAl72MtHMaNP2akhIYlhg==" spinCount="100000" sheet="1" objects="1" scenarios="1"/>
  <mergeCells count="3">
    <mergeCell ref="B2:E2"/>
    <mergeCell ref="B14:C14"/>
    <mergeCell ref="D14:E14"/>
  </mergeCells>
  <phoneticPr fontId="1" type="noConversion"/>
  <pageMargins left="0.7" right="0.7" top="0.75" bottom="0.75" header="0.3" footer="0.3"/>
  <pageSetup paperSize="9"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500-000000000000}">
  <sheetPr>
    <tabColor rgb="FFFFC000"/>
  </sheetPr>
  <dimension ref="B2:M30"/>
  <sheetViews>
    <sheetView view="pageBreakPreview" zoomScale="115" zoomScaleNormal="100" zoomScaleSheetLayoutView="115" workbookViewId="0">
      <selection activeCell="B6" sqref="B6"/>
    </sheetView>
  </sheetViews>
  <sheetFormatPr defaultRowHeight="16.5" x14ac:dyDescent="0.3"/>
  <cols>
    <col min="1" max="1" width="3.5" style="35" customWidth="1"/>
    <col min="2" max="5" width="15.625" style="35" customWidth="1"/>
    <col min="6" max="8" width="9" style="35"/>
    <col min="9" max="9" width="9.875" style="35" bestFit="1" customWidth="1"/>
    <col min="10" max="11" width="9" style="35"/>
    <col min="12" max="12" width="9.875" style="35" bestFit="1" customWidth="1"/>
    <col min="13" max="16384" width="9" style="35"/>
  </cols>
  <sheetData>
    <row r="2" spans="2:13" ht="33.75" customHeight="1" x14ac:dyDescent="0.3">
      <c r="B2" s="85" t="s">
        <v>22</v>
      </c>
      <c r="C2" s="85"/>
      <c r="D2" s="85"/>
      <c r="E2" s="85"/>
    </row>
    <row r="3" spans="2:13" x14ac:dyDescent="0.3">
      <c r="D3" s="18" t="s">
        <v>3</v>
      </c>
      <c r="E3" s="18" t="s">
        <v>13</v>
      </c>
    </row>
    <row r="4" spans="2:13" ht="17.25" thickBot="1" x14ac:dyDescent="0.35">
      <c r="B4" s="22"/>
      <c r="C4" s="22"/>
      <c r="D4" s="16" t="s">
        <v>21</v>
      </c>
      <c r="E4" s="16" t="s">
        <v>14</v>
      </c>
      <c r="H4" s="36"/>
      <c r="I4" s="36"/>
      <c r="J4" s="36"/>
      <c r="K4" s="36"/>
    </row>
    <row r="5" spans="2:13" ht="32.25" customHeight="1" thickBot="1" x14ac:dyDescent="0.35">
      <c r="B5" s="19" t="s">
        <v>0</v>
      </c>
      <c r="C5" s="20" t="s">
        <v>1</v>
      </c>
      <c r="D5" s="20" t="s">
        <v>2</v>
      </c>
      <c r="E5" s="21" t="s">
        <v>5</v>
      </c>
      <c r="H5" s="36"/>
      <c r="I5" s="36"/>
      <c r="J5" s="36"/>
      <c r="K5" s="36"/>
    </row>
    <row r="6" spans="2:13" ht="24.95" customHeight="1" thickTop="1" x14ac:dyDescent="0.3">
      <c r="B6" s="50">
        <v>1</v>
      </c>
      <c r="C6" s="51" t="s">
        <v>33</v>
      </c>
      <c r="D6" s="52" t="s">
        <v>46</v>
      </c>
      <c r="E6" s="53"/>
      <c r="H6" s="36"/>
      <c r="I6" s="14"/>
      <c r="J6" s="14"/>
      <c r="K6" s="36"/>
    </row>
    <row r="7" spans="2:13" ht="24.95" customHeight="1" x14ac:dyDescent="0.3">
      <c r="B7" s="54">
        <v>1</v>
      </c>
      <c r="C7" s="55" t="s">
        <v>33</v>
      </c>
      <c r="D7" s="56" t="s">
        <v>50</v>
      </c>
      <c r="E7" s="57"/>
      <c r="H7" s="36"/>
      <c r="I7" s="14"/>
      <c r="J7" s="14"/>
      <c r="K7" s="36"/>
    </row>
    <row r="8" spans="2:13" ht="24.95" customHeight="1" x14ac:dyDescent="0.3">
      <c r="B8" s="58">
        <v>2</v>
      </c>
      <c r="C8" s="59" t="s">
        <v>24</v>
      </c>
      <c r="D8" s="60" t="s">
        <v>34</v>
      </c>
      <c r="E8" s="61"/>
      <c r="H8" s="36"/>
      <c r="I8" s="14"/>
      <c r="J8" s="14"/>
      <c r="K8" s="36"/>
    </row>
    <row r="9" spans="2:13" ht="24.95" customHeight="1" x14ac:dyDescent="0.3">
      <c r="B9" s="58">
        <v>2</v>
      </c>
      <c r="C9" s="59" t="s">
        <v>23</v>
      </c>
      <c r="D9" s="60" t="s">
        <v>32</v>
      </c>
      <c r="E9" s="61"/>
      <c r="H9" s="36"/>
      <c r="I9" s="14"/>
      <c r="J9" s="14"/>
      <c r="K9" s="36"/>
    </row>
    <row r="10" spans="2:13" ht="24.95" customHeight="1" x14ac:dyDescent="0.3">
      <c r="B10" s="58">
        <v>2</v>
      </c>
      <c r="C10" s="59" t="s">
        <v>23</v>
      </c>
      <c r="D10" s="60" t="s">
        <v>37</v>
      </c>
      <c r="E10" s="62"/>
      <c r="H10" s="36"/>
      <c r="I10" s="15"/>
      <c r="J10" s="15"/>
      <c r="K10" s="36"/>
    </row>
    <row r="11" spans="2:13" ht="24.95" customHeight="1" x14ac:dyDescent="0.3">
      <c r="B11" s="58"/>
      <c r="C11" s="59"/>
      <c r="D11" s="60"/>
      <c r="E11" s="62"/>
      <c r="H11" s="36"/>
      <c r="I11" s="15"/>
      <c r="J11" s="15"/>
      <c r="K11" s="36"/>
    </row>
    <row r="12" spans="2:13" ht="24.95" customHeight="1" x14ac:dyDescent="0.3">
      <c r="B12" s="58"/>
      <c r="C12" s="59"/>
      <c r="D12" s="60"/>
      <c r="E12" s="62"/>
      <c r="H12" s="36"/>
      <c r="I12" s="37"/>
      <c r="J12" s="37"/>
      <c r="K12" s="36"/>
    </row>
    <row r="13" spans="2:13" ht="24.95" customHeight="1" x14ac:dyDescent="0.3">
      <c r="B13" s="63"/>
      <c r="C13" s="64"/>
      <c r="D13" s="64"/>
      <c r="E13" s="65"/>
      <c r="H13" s="36"/>
      <c r="I13" s="37"/>
      <c r="J13" s="37"/>
      <c r="K13" s="36"/>
    </row>
    <row r="14" spans="2:13" ht="24.95" customHeight="1" thickBot="1" x14ac:dyDescent="0.35">
      <c r="B14" s="86" t="s">
        <v>4</v>
      </c>
      <c r="C14" s="87"/>
      <c r="D14" s="88" t="str">
        <f>COUNT(B6:B13)&amp;"명"</f>
        <v>5명</v>
      </c>
      <c r="E14" s="86"/>
      <c r="H14" s="36"/>
      <c r="I14" s="36"/>
      <c r="J14" s="36"/>
      <c r="K14" s="36"/>
      <c r="L14" s="36"/>
      <c r="M14" s="36"/>
    </row>
    <row r="15" spans="2:13" x14ac:dyDescent="0.3">
      <c r="H15" s="36"/>
      <c r="I15" s="14"/>
      <c r="J15" s="29"/>
      <c r="K15" s="36"/>
    </row>
    <row r="16" spans="2:13" x14ac:dyDescent="0.3">
      <c r="H16" s="36"/>
      <c r="I16" s="37"/>
      <c r="J16" s="37"/>
      <c r="K16" s="36"/>
    </row>
    <row r="17" spans="8:11" x14ac:dyDescent="0.3">
      <c r="H17" s="36"/>
      <c r="I17" s="33"/>
      <c r="J17" s="29"/>
      <c r="K17" s="36"/>
    </row>
    <row r="18" spans="8:11" x14ac:dyDescent="0.3">
      <c r="H18" s="36"/>
      <c r="I18" s="33"/>
      <c r="J18" s="29"/>
      <c r="K18" s="36"/>
    </row>
    <row r="19" spans="8:11" x14ac:dyDescent="0.3">
      <c r="H19" s="36"/>
      <c r="I19" s="33"/>
      <c r="J19" s="29"/>
      <c r="K19" s="36"/>
    </row>
    <row r="20" spans="8:11" x14ac:dyDescent="0.3">
      <c r="H20" s="36"/>
      <c r="I20" s="33"/>
      <c r="J20" s="34"/>
      <c r="K20" s="36"/>
    </row>
    <row r="21" spans="8:11" x14ac:dyDescent="0.3">
      <c r="H21" s="36"/>
      <c r="I21" s="33"/>
      <c r="J21" s="34"/>
      <c r="K21" s="36"/>
    </row>
    <row r="22" spans="8:11" x14ac:dyDescent="0.3">
      <c r="H22" s="36"/>
      <c r="I22" s="33"/>
      <c r="J22" s="34"/>
      <c r="K22" s="36"/>
    </row>
    <row r="23" spans="8:11" x14ac:dyDescent="0.3">
      <c r="H23" s="36"/>
      <c r="I23" s="33"/>
      <c r="J23" s="34"/>
      <c r="K23" s="36"/>
    </row>
    <row r="24" spans="8:11" x14ac:dyDescent="0.3">
      <c r="H24" s="36"/>
      <c r="I24" s="33"/>
      <c r="J24" s="34"/>
      <c r="K24" s="36"/>
    </row>
    <row r="25" spans="8:11" x14ac:dyDescent="0.3">
      <c r="H25" s="36"/>
      <c r="I25" s="24"/>
      <c r="J25" s="25"/>
      <c r="K25" s="36"/>
    </row>
    <row r="26" spans="8:11" x14ac:dyDescent="0.3">
      <c r="H26" s="36"/>
      <c r="I26" s="24"/>
      <c r="J26" s="25"/>
      <c r="K26" s="36"/>
    </row>
    <row r="27" spans="8:11" x14ac:dyDescent="0.3">
      <c r="H27" s="36"/>
      <c r="I27" s="24"/>
      <c r="J27" s="25"/>
      <c r="K27" s="36"/>
    </row>
    <row r="28" spans="8:11" x14ac:dyDescent="0.3">
      <c r="H28" s="36"/>
      <c r="I28" s="24"/>
      <c r="J28" s="25"/>
      <c r="K28" s="36"/>
    </row>
    <row r="29" spans="8:11" x14ac:dyDescent="0.3">
      <c r="H29" s="36"/>
      <c r="I29" s="33"/>
      <c r="J29" s="34"/>
      <c r="K29" s="36"/>
    </row>
    <row r="30" spans="8:11" x14ac:dyDescent="0.3">
      <c r="H30" s="36"/>
      <c r="I30" s="36"/>
      <c r="J30" s="36"/>
      <c r="K30" s="36"/>
    </row>
  </sheetData>
  <mergeCells count="3">
    <mergeCell ref="B2:E2"/>
    <mergeCell ref="B14:C14"/>
    <mergeCell ref="D14:E14"/>
  </mergeCells>
  <phoneticPr fontId="1" type="noConversion"/>
  <pageMargins left="0.7" right="0.7" top="0.75" bottom="0.75" header="0.3" footer="0.3"/>
  <pageSetup paperSize="9" orientation="portrait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C854A9B-0258-42A1-90DC-A05AC93AA94B}">
  <sheetPr>
    <tabColor rgb="FFFFFF00"/>
  </sheetPr>
  <dimension ref="B2:M30"/>
  <sheetViews>
    <sheetView view="pageBreakPreview" zoomScale="115" zoomScaleNormal="100" zoomScaleSheetLayoutView="115" workbookViewId="0"/>
  </sheetViews>
  <sheetFormatPr defaultRowHeight="16.5" x14ac:dyDescent="0.3"/>
  <cols>
    <col min="1" max="1" width="3.5" style="35" customWidth="1"/>
    <col min="2" max="5" width="15.625" style="35" customWidth="1"/>
    <col min="6" max="8" width="9" style="35"/>
    <col min="9" max="9" width="9.875" style="35" bestFit="1" customWidth="1"/>
    <col min="10" max="11" width="9" style="35"/>
    <col min="12" max="12" width="9.875" style="35" bestFit="1" customWidth="1"/>
    <col min="13" max="16384" width="9" style="35"/>
  </cols>
  <sheetData>
    <row r="2" spans="2:13" ht="33.75" customHeight="1" x14ac:dyDescent="0.3">
      <c r="B2" s="85" t="s">
        <v>22</v>
      </c>
      <c r="C2" s="85"/>
      <c r="D2" s="85"/>
      <c r="E2" s="85"/>
    </row>
    <row r="3" spans="2:13" x14ac:dyDescent="0.3">
      <c r="D3" s="18" t="s">
        <v>3</v>
      </c>
      <c r="E3" s="18" t="s">
        <v>40</v>
      </c>
    </row>
    <row r="4" spans="2:13" ht="17.25" thickBot="1" x14ac:dyDescent="0.35">
      <c r="B4" s="22"/>
      <c r="C4" s="22"/>
      <c r="D4" s="16" t="s">
        <v>21</v>
      </c>
      <c r="E4" s="16" t="s">
        <v>41</v>
      </c>
      <c r="H4" s="36"/>
      <c r="I4" s="36"/>
      <c r="J4" s="36"/>
      <c r="K4" s="36"/>
    </row>
    <row r="5" spans="2:13" ht="32.25" customHeight="1" thickBot="1" x14ac:dyDescent="0.35">
      <c r="B5" s="19" t="s">
        <v>0</v>
      </c>
      <c r="C5" s="20" t="s">
        <v>1</v>
      </c>
      <c r="D5" s="20" t="s">
        <v>2</v>
      </c>
      <c r="E5" s="21" t="s">
        <v>5</v>
      </c>
      <c r="H5" s="36"/>
      <c r="I5" s="36"/>
      <c r="J5" s="36"/>
      <c r="K5" s="36"/>
    </row>
    <row r="6" spans="2:13" ht="24.95" customHeight="1" thickTop="1" x14ac:dyDescent="0.3">
      <c r="B6" s="72">
        <f t="array" aca="1" ref="B6" ca="1">IFERROR(INDEX('졸업인증 꿈설계상담 안내'!$J$2:$J$98,
SMALL(IF('졸업인증 꿈설계상담 안내'!$M$2:$M$98=
MID(CELL("filename",B6),FIND("]",CELL("filename",B6))+1,255),
ROW('졸업인증 꿈설계상담 안내'!$J$2:$J$98)-ROW('졸업인증 꿈설계상담 안내'!$J$2)+1),
ROW(A1))),"")</f>
        <v>1</v>
      </c>
      <c r="C6" s="52" t="str">
        <f t="array" aca="1" ref="C6" ca="1">IFERROR(INDEX('졸업인증 꿈설계상담 안내'!$K$2:$K$98,
SMALL(IF('졸업인증 꿈설계상담 안내'!$M$2:$M$98=
MID(CELL("filename",B6),FIND("]",CELL("filename",B6))+1,255),
ROW('졸업인증 꿈설계상담 안내'!$K$2:$K$98)-ROW('졸업인증 꿈설계상담 안내'!$K$2)+1),
ROW(A1))),"")</f>
        <v>26</v>
      </c>
      <c r="D6" s="52" t="str">
        <f t="array" aca="1" ref="D6" ca="1">IFERROR(INDEX('졸업인증 꿈설계상담 안내'!$L$2:$L$98,
SMALL(IF('졸업인증 꿈설계상담 안내'!$M$2:$M$98=
MID(CELL("filename",B6),FIND("]",CELL("filename",B6))+1,255),
ROW('졸업인증 꿈설계상담 안내'!$L$2:$L$98)-ROW('졸업인증 꿈설계상담 안내'!$L$2)+1),
ROW(A1))),"")</f>
        <v>손원준</v>
      </c>
      <c r="E6" s="73"/>
      <c r="H6" s="36"/>
      <c r="I6" s="14"/>
      <c r="J6" s="14"/>
      <c r="K6" s="36"/>
    </row>
    <row r="7" spans="2:13" ht="24.95" customHeight="1" x14ac:dyDescent="0.3">
      <c r="B7" s="74">
        <f t="array" aca="1" ref="B7" ca="1">IFERROR(INDEX('졸업인증 꿈설계상담 안내'!$J$2:$J$98,
SMALL(IF('졸업인증 꿈설계상담 안내'!$M$2:$M$98=
MID(CELL("filename",B7),FIND("]",CELL("filename",B7))+1,255),
ROW('졸업인증 꿈설계상담 안내'!$J$2:$J$98)-ROW('졸업인증 꿈설계상담 안내'!$J$2)+1),
ROW(A2))),"")</f>
        <v>1</v>
      </c>
      <c r="C7" s="60" t="str">
        <f t="array" aca="1" ref="C7" ca="1">IFERROR(INDEX('졸업인증 꿈설계상담 안내'!$K$2:$K$98,
SMALL(IF('졸업인증 꿈설계상담 안내'!$M$2:$M$98=
MID(CELL("filename",B7),FIND("]",CELL("filename",B7))+1,255),
ROW('졸업인증 꿈설계상담 안내'!$K$2:$K$98)-ROW('졸업인증 꿈설계상담 안내'!$K$2)+1),
ROW(A2))),"")</f>
        <v>26</v>
      </c>
      <c r="D7" s="60" t="str">
        <f t="array" aca="1" ref="D7" ca="1">IFERROR(INDEX('졸업인증 꿈설계상담 안내'!$L$2:$L$98,
SMALL(IF('졸업인증 꿈설계상담 안내'!$M$2:$M$98=
MID(CELL("filename",B7),FIND("]",CELL("filename",B7))+1,255),
ROW('졸업인증 꿈설계상담 안내'!$L$2:$L$98)-ROW('졸업인증 꿈설계상담 안내'!$L$2)+1),
ROW(A2))),"")</f>
        <v>신성채</v>
      </c>
      <c r="E7" s="75"/>
      <c r="H7" s="36"/>
      <c r="I7" s="14"/>
      <c r="J7" s="14"/>
      <c r="K7" s="36"/>
    </row>
    <row r="8" spans="2:13" ht="24.95" customHeight="1" x14ac:dyDescent="0.3">
      <c r="B8" s="74">
        <f t="array" aca="1" ref="B8" ca="1">IFERROR(INDEX('졸업인증 꿈설계상담 안내'!$J$2:$J$98,
SMALL(IF('졸업인증 꿈설계상담 안내'!$M$2:$M$98=
MID(CELL("filename",B8),FIND("]",CELL("filename",B8))+1,255),
ROW('졸업인증 꿈설계상담 안내'!$J$2:$J$98)-ROW('졸업인증 꿈설계상담 안내'!$J$2)+1),
ROW(A3))),"")</f>
        <v>1</v>
      </c>
      <c r="C8" s="60" t="str">
        <f t="array" aca="1" ref="C8" ca="1">IFERROR(INDEX('졸업인증 꿈설계상담 안내'!$K$2:$K$98,
SMALL(IF('졸업인증 꿈설계상담 안내'!$M$2:$M$98=
MID(CELL("filename",B8),FIND("]",CELL("filename",B8))+1,255),
ROW('졸업인증 꿈설계상담 안내'!$K$2:$K$98)-ROW('졸업인증 꿈설계상담 안내'!$K$2)+1),
ROW(A3))),"")</f>
        <v>26</v>
      </c>
      <c r="D8" s="60" t="str">
        <f t="array" aca="1" ref="D8" ca="1">IFERROR(INDEX('졸업인증 꿈설계상담 안내'!$L$2:$L$98,
SMALL(IF('졸업인증 꿈설계상담 안내'!$M$2:$M$98=
MID(CELL("filename",B8),FIND("]",CELL("filename",B8))+1,255),
ROW('졸업인증 꿈설계상담 안내'!$L$2:$L$98)-ROW('졸업인증 꿈설계상담 안내'!$L$2)+1),
ROW(A3))),"")</f>
        <v>안은선</v>
      </c>
      <c r="E8" s="75"/>
      <c r="H8" s="36"/>
      <c r="I8" s="14"/>
      <c r="J8" s="14"/>
      <c r="K8" s="36"/>
    </row>
    <row r="9" spans="2:13" ht="24.95" customHeight="1" x14ac:dyDescent="0.3">
      <c r="B9" s="74">
        <f t="array" aca="1" ref="B9" ca="1">IFERROR(INDEX('졸업인증 꿈설계상담 안내'!$J$2:$J$98,
SMALL(IF('졸업인증 꿈설계상담 안내'!$M$2:$M$98=
MID(CELL("filename",B9),FIND("]",CELL("filename",B9))+1,255),
ROW('졸업인증 꿈설계상담 안내'!$J$2:$J$98)-ROW('졸업인증 꿈설계상담 안내'!$J$2)+1),
ROW(A4))),"")</f>
        <v>1</v>
      </c>
      <c r="C9" s="60" t="str">
        <f t="array" aca="1" ref="C9" ca="1">IFERROR(INDEX('졸업인증 꿈설계상담 안내'!$K$2:$K$98,
SMALL(IF('졸업인증 꿈설계상담 안내'!$M$2:$M$98=
MID(CELL("filename",B9),FIND("]",CELL("filename",B9))+1,255),
ROW('졸업인증 꿈설계상담 안내'!$K$2:$K$98)-ROW('졸업인증 꿈설계상담 안내'!$K$2)+1),
ROW(A4))),"")</f>
        <v>26</v>
      </c>
      <c r="D9" s="60" t="str">
        <f t="array" aca="1" ref="D9" ca="1">IFERROR(INDEX('졸업인증 꿈설계상담 안내'!$L$2:$L$98,
SMALL(IF('졸업인증 꿈설계상담 안내'!$M$2:$M$98=
MID(CELL("filename",B9),FIND("]",CELL("filename",B9))+1,255),
ROW('졸업인증 꿈설계상담 안내'!$L$2:$L$98)-ROW('졸업인증 꿈설계상담 안내'!$L$2)+1),
ROW(A4))),"")</f>
        <v>오세윤</v>
      </c>
      <c r="E9" s="75"/>
      <c r="H9" s="36"/>
      <c r="I9" s="14"/>
      <c r="J9" s="14"/>
      <c r="K9" s="36"/>
    </row>
    <row r="10" spans="2:13" ht="24.95" customHeight="1" x14ac:dyDescent="0.3">
      <c r="B10" s="76">
        <f t="array" aca="1" ref="B10" ca="1">IFERROR(INDEX('졸업인증 꿈설계상담 안내'!$J$2:$J$98,
SMALL(IF('졸업인증 꿈설계상담 안내'!$M$2:$M$98=
MID(CELL("filename",B10),FIND("]",CELL("filename",B10))+1,255),
ROW('졸업인증 꿈설계상담 안내'!$J$2:$J$98)-ROW('졸업인증 꿈설계상담 안내'!$J$2)+1),
ROW(A5))),"")</f>
        <v>2</v>
      </c>
      <c r="C10" s="60" t="str">
        <f t="array" aca="1" ref="C10" ca="1">IFERROR(INDEX('졸업인증 꿈설계상담 안내'!$K$2:$K$98,
SMALL(IF('졸업인증 꿈설계상담 안내'!$M$2:$M$98=
MID(CELL("filename",B10),FIND("]",CELL("filename",B10))+1,255),
ROW('졸업인증 꿈설계상담 안내'!$K$2:$K$98)-ROW('졸업인증 꿈설계상담 안내'!$K$2)+1),
ROW(A5))),"")</f>
        <v>25</v>
      </c>
      <c r="D10" s="71" t="str">
        <f t="array" aca="1" ref="D10" ca="1">IFERROR(INDEX('졸업인증 꿈설계상담 안내'!$L$2:$L$98,
SMALL(IF('졸업인증 꿈설계상담 안내'!$M$2:$M$98=
MID(CELL("filename",B10),FIND("]",CELL("filename",B10))+1,255),
ROW('졸업인증 꿈설계상담 안내'!$L$2:$L$98)-ROW('졸업인증 꿈설계상담 안내'!$L$2)+1),
ROW(A5))),"")</f>
        <v>박혜민</v>
      </c>
      <c r="E10" s="77"/>
      <c r="H10" s="36"/>
      <c r="I10" s="15"/>
      <c r="J10" s="15"/>
      <c r="K10" s="36"/>
    </row>
    <row r="11" spans="2:13" ht="24.95" customHeight="1" x14ac:dyDescent="0.3">
      <c r="B11" s="76">
        <f t="array" aca="1" ref="B11" ca="1">IFERROR(INDEX('졸업인증 꿈설계상담 안내'!$J$2:$J$98,
SMALL(IF('졸업인증 꿈설계상담 안내'!$M$2:$M$98=
MID(CELL("filename",B11),FIND("]",CELL("filename",B11))+1,255),
ROW('졸업인증 꿈설계상담 안내'!$J$2:$J$98)-ROW('졸업인증 꿈설계상담 안내'!$J$2)+1),
ROW(A6))),"")</f>
        <v>2</v>
      </c>
      <c r="C11" s="60" t="str">
        <f t="array" aca="1" ref="C11" ca="1">IFERROR(INDEX('졸업인증 꿈설계상담 안내'!$K$2:$K$98,
SMALL(IF('졸업인증 꿈설계상담 안내'!$M$2:$M$98=
MID(CELL("filename",B11),FIND("]",CELL("filename",B11))+1,255),
ROW('졸업인증 꿈설계상담 안내'!$K$2:$K$98)-ROW('졸업인증 꿈설계상담 안내'!$K$2)+1),
ROW(A6))),"")</f>
        <v>25</v>
      </c>
      <c r="D11" s="71" t="str">
        <f t="array" aca="1" ref="D11" ca="1">IFERROR(INDEX('졸업인증 꿈설계상담 안내'!$L$2:$L$98,
SMALL(IF('졸업인증 꿈설계상담 안내'!$M$2:$M$98=
MID(CELL("filename",B11),FIND("]",CELL("filename",B11))+1,255),
ROW('졸업인증 꿈설계상담 안내'!$L$2:$L$98)-ROW('졸업인증 꿈설계상담 안내'!$L$2)+1),
ROW(A6))),"")</f>
        <v>이윤지</v>
      </c>
      <c r="E11" s="77"/>
      <c r="H11" s="36"/>
      <c r="I11" s="15"/>
      <c r="J11" s="15"/>
      <c r="K11" s="36"/>
    </row>
    <row r="12" spans="2:13" ht="24.95" customHeight="1" x14ac:dyDescent="0.3">
      <c r="B12" s="76" t="str">
        <f t="array" aca="1" ref="B12" ca="1">IFERROR(INDEX('졸업인증 꿈설계상담 안내'!$J$2:$J$98,
SMALL(IF('졸업인증 꿈설계상담 안내'!$M$2:$M$98=
MID(CELL("filename",B12),FIND("]",CELL("filename",B12))+1,255),
ROW('졸업인증 꿈설계상담 안내'!$J$2:$J$98)-ROW('졸업인증 꿈설계상담 안내'!$J$2)+1),
ROW(A7))),"")</f>
        <v/>
      </c>
      <c r="C12" s="60" t="str">
        <f t="array" aca="1" ref="C12" ca="1">IFERROR(INDEX('졸업인증 꿈설계상담 안내'!$K$2:$K$98,
SMALL(IF('졸업인증 꿈설계상담 안내'!$M$2:$M$98=
MID(CELL("filename",B12),FIND("]",CELL("filename",B12))+1,255),
ROW('졸업인증 꿈설계상담 안내'!$K$2:$K$98)-ROW('졸업인증 꿈설계상담 안내'!$K$2)+1),
ROW(A7))),"")</f>
        <v/>
      </c>
      <c r="D12" s="71" t="str">
        <f t="array" aca="1" ref="D12" ca="1">IFERROR(INDEX('졸업인증 꿈설계상담 안내'!$L$2:$L$98,
SMALL(IF('졸업인증 꿈설계상담 안내'!$M$2:$M$98=
MID(CELL("filename",B12),FIND("]",CELL("filename",B12))+1,255),
ROW('졸업인증 꿈설계상담 안내'!$L$2:$L$98)-ROW('졸업인증 꿈설계상담 안내'!$L$2)+1),
ROW(A7))),"")</f>
        <v/>
      </c>
      <c r="E12" s="77"/>
      <c r="H12" s="36"/>
      <c r="I12" s="37"/>
      <c r="J12" s="37"/>
      <c r="K12" s="36"/>
    </row>
    <row r="13" spans="2:13" ht="24.95" customHeight="1" x14ac:dyDescent="0.3">
      <c r="B13" s="78" t="str">
        <f t="array" aca="1" ref="B13" ca="1">IFERROR(INDEX('졸업인증 꿈설계상담 안내'!$J$2:$J$98,
SMALL(IF('졸업인증 꿈설계상담 안내'!$M$2:$M$98=
MID(CELL("filename",B13),FIND("]",CELL("filename",B13))+1,255),
ROW('졸업인증 꿈설계상담 안내'!$J$2:$J$98)-ROW('졸업인증 꿈설계상담 안내'!$J$2)+1),
ROW(A8))),"")</f>
        <v/>
      </c>
      <c r="C13" s="70" t="str">
        <f t="array" aca="1" ref="C13" ca="1">IFERROR(INDEX('졸업인증 꿈설계상담 안내'!$K$2:$K$98,
SMALL(IF('졸업인증 꿈설계상담 안내'!$M$2:$M$98=
MID(CELL("filename",B13),FIND("]",CELL("filename",B13))+1,255),
ROW('졸업인증 꿈설계상담 안내'!$K$2:$K$98)-ROW('졸업인증 꿈설계상담 안내'!$K$2)+1),
ROW(A8))),"")</f>
        <v/>
      </c>
      <c r="D13" s="70" t="str">
        <f t="array" aca="1" ref="D13" ca="1">IFERROR(INDEX('졸업인증 꿈설계상담 안내'!$L$2:$L$98,
SMALL(IF('졸업인증 꿈설계상담 안내'!$M$2:$M$98=
MID(CELL("filename",B13),FIND("]",CELL("filename",B13))+1,255),
ROW('졸업인증 꿈설계상담 안내'!$L$2:$L$98)-ROW('졸업인증 꿈설계상담 안내'!$L$2)+1),
ROW(A8))),"")</f>
        <v/>
      </c>
      <c r="E13" s="79"/>
      <c r="H13" s="36"/>
      <c r="I13" s="37"/>
      <c r="J13" s="37"/>
      <c r="K13" s="36"/>
    </row>
    <row r="14" spans="2:13" ht="24.95" customHeight="1" thickBot="1" x14ac:dyDescent="0.35">
      <c r="B14" s="86" t="s">
        <v>4</v>
      </c>
      <c r="C14" s="87"/>
      <c r="D14" s="88" t="str">
        <f ca="1">COUNT(B6:B13)&amp;"명"</f>
        <v>6명</v>
      </c>
      <c r="E14" s="86"/>
      <c r="H14" s="36"/>
      <c r="I14" s="36"/>
      <c r="J14" s="36"/>
      <c r="K14" s="36"/>
      <c r="L14" s="36"/>
      <c r="M14" s="36"/>
    </row>
    <row r="15" spans="2:13" x14ac:dyDescent="0.3">
      <c r="H15" s="36"/>
      <c r="I15" s="14"/>
      <c r="J15" s="29"/>
      <c r="K15" s="36"/>
    </row>
    <row r="16" spans="2:13" x14ac:dyDescent="0.3">
      <c r="H16" s="36"/>
      <c r="I16" s="37"/>
      <c r="J16" s="37"/>
      <c r="K16" s="36"/>
    </row>
    <row r="17" spans="8:11" x14ac:dyDescent="0.3">
      <c r="H17" s="36"/>
      <c r="I17" s="33"/>
      <c r="J17" s="29"/>
      <c r="K17" s="36"/>
    </row>
    <row r="18" spans="8:11" x14ac:dyDescent="0.3">
      <c r="H18" s="36"/>
      <c r="I18" s="33"/>
      <c r="J18" s="29"/>
      <c r="K18" s="36"/>
    </row>
    <row r="19" spans="8:11" x14ac:dyDescent="0.3">
      <c r="H19" s="36"/>
      <c r="I19" s="33"/>
      <c r="J19" s="29"/>
      <c r="K19" s="36"/>
    </row>
    <row r="20" spans="8:11" x14ac:dyDescent="0.3">
      <c r="H20" s="36"/>
      <c r="I20" s="33"/>
      <c r="J20" s="34"/>
      <c r="K20" s="36"/>
    </row>
    <row r="21" spans="8:11" x14ac:dyDescent="0.3">
      <c r="H21" s="36"/>
      <c r="I21" s="33"/>
      <c r="J21" s="34"/>
      <c r="K21" s="36"/>
    </row>
    <row r="22" spans="8:11" x14ac:dyDescent="0.3">
      <c r="H22" s="36"/>
      <c r="I22" s="33"/>
      <c r="J22" s="34"/>
      <c r="K22" s="36"/>
    </row>
    <row r="23" spans="8:11" x14ac:dyDescent="0.3">
      <c r="H23" s="36"/>
      <c r="I23" s="33"/>
      <c r="J23" s="34"/>
      <c r="K23" s="36"/>
    </row>
    <row r="24" spans="8:11" x14ac:dyDescent="0.3">
      <c r="H24" s="36"/>
      <c r="I24" s="33"/>
      <c r="J24" s="34"/>
      <c r="K24" s="36"/>
    </row>
    <row r="25" spans="8:11" x14ac:dyDescent="0.3">
      <c r="H25" s="36"/>
      <c r="I25" s="24"/>
      <c r="J25" s="25"/>
      <c r="K25" s="36"/>
    </row>
    <row r="26" spans="8:11" x14ac:dyDescent="0.3">
      <c r="H26" s="36"/>
      <c r="I26" s="24"/>
      <c r="J26" s="25"/>
      <c r="K26" s="36"/>
    </row>
    <row r="27" spans="8:11" x14ac:dyDescent="0.3">
      <c r="H27" s="36"/>
      <c r="I27" s="24"/>
      <c r="J27" s="25"/>
      <c r="K27" s="36"/>
    </row>
    <row r="28" spans="8:11" x14ac:dyDescent="0.3">
      <c r="H28" s="36"/>
      <c r="I28" s="24"/>
      <c r="J28" s="25"/>
      <c r="K28" s="36"/>
    </row>
    <row r="29" spans="8:11" x14ac:dyDescent="0.3">
      <c r="H29" s="36"/>
      <c r="I29" s="33"/>
      <c r="J29" s="34"/>
      <c r="K29" s="36"/>
    </row>
    <row r="30" spans="8:11" x14ac:dyDescent="0.3">
      <c r="H30" s="36"/>
      <c r="I30" s="36"/>
      <c r="J30" s="36"/>
      <c r="K30" s="36"/>
    </row>
  </sheetData>
  <sheetProtection algorithmName="SHA-512" hashValue="+OrXkublNY54J1IVh2sTmgKk/LyeAFjhUYr/bW3xLFqF9RmCEvqE0ehS5q928VHr70Ui/subDVwzBlia5MFIwA==" saltValue="fReIodtmlA66c1gqdPy4fQ==" spinCount="100000" sheet="1" objects="1" scenarios="1"/>
  <mergeCells count="3">
    <mergeCell ref="B2:E2"/>
    <mergeCell ref="B14:C14"/>
    <mergeCell ref="D14:E14"/>
  </mergeCells>
  <phoneticPr fontId="1" type="noConversion"/>
  <pageMargins left="0.7" right="0.7" top="0.75" bottom="0.75" header="0.3" footer="0.3"/>
  <pageSetup paperSize="9" orientation="portrait" r:id="rId1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1F62041-0AB9-446E-9CEC-6CD224C969CF}">
  <sheetPr>
    <tabColor rgb="FFFF99FF"/>
  </sheetPr>
  <dimension ref="B2:M30"/>
  <sheetViews>
    <sheetView view="pageBreakPreview" zoomScale="115" zoomScaleNormal="100" zoomScaleSheetLayoutView="115" workbookViewId="0">
      <selection activeCell="D7" sqref="D7"/>
    </sheetView>
  </sheetViews>
  <sheetFormatPr defaultRowHeight="16.5" x14ac:dyDescent="0.3"/>
  <cols>
    <col min="1" max="1" width="3.5" style="35" customWidth="1"/>
    <col min="2" max="5" width="15.625" style="35" customWidth="1"/>
    <col min="6" max="8" width="9" style="35"/>
    <col min="9" max="9" width="9.875" style="35" bestFit="1" customWidth="1"/>
    <col min="10" max="11" width="9" style="35"/>
    <col min="12" max="12" width="9.875" style="35" bestFit="1" customWidth="1"/>
    <col min="13" max="16384" width="9" style="35"/>
  </cols>
  <sheetData>
    <row r="2" spans="2:13" ht="33.75" customHeight="1" x14ac:dyDescent="0.3">
      <c r="B2" s="85" t="s">
        <v>22</v>
      </c>
      <c r="C2" s="85"/>
      <c r="D2" s="85"/>
      <c r="E2" s="85"/>
    </row>
    <row r="3" spans="2:13" x14ac:dyDescent="0.3">
      <c r="D3" s="18" t="s">
        <v>3</v>
      </c>
      <c r="E3" s="18" t="s">
        <v>42</v>
      </c>
    </row>
    <row r="4" spans="2:13" ht="17.25" thickBot="1" x14ac:dyDescent="0.35">
      <c r="B4" s="22"/>
      <c r="C4" s="22"/>
      <c r="D4" s="16" t="s">
        <v>21</v>
      </c>
      <c r="E4" s="16" t="s">
        <v>43</v>
      </c>
      <c r="H4" s="36"/>
      <c r="I4" s="36"/>
      <c r="J4" s="36"/>
      <c r="K4" s="36"/>
    </row>
    <row r="5" spans="2:13" ht="32.25" customHeight="1" thickBot="1" x14ac:dyDescent="0.35">
      <c r="B5" s="19" t="s">
        <v>0</v>
      </c>
      <c r="C5" s="20" t="s">
        <v>1</v>
      </c>
      <c r="D5" s="20" t="s">
        <v>2</v>
      </c>
      <c r="E5" s="21" t="s">
        <v>5</v>
      </c>
      <c r="H5" s="36"/>
      <c r="I5" s="36"/>
      <c r="J5" s="36"/>
      <c r="K5" s="36"/>
    </row>
    <row r="6" spans="2:13" ht="24.95" customHeight="1" thickTop="1" x14ac:dyDescent="0.3">
      <c r="B6" s="72">
        <f t="array" aca="1" ref="B6" ca="1">IFERROR(INDEX('졸업인증 꿈설계상담 안내'!$J$2:$J$98,
SMALL(IF('졸업인증 꿈설계상담 안내'!$M$2:$M$98=
MID(CELL("filename",B6),FIND("]",CELL("filename",B6))+1,255),
ROW('졸업인증 꿈설계상담 안내'!$J$2:$J$98)-ROW('졸업인증 꿈설계상담 안내'!$J$2)+1),
ROW(A1))),"")</f>
        <v>1</v>
      </c>
      <c r="C6" s="52" t="str">
        <f t="array" aca="1" ref="C6" ca="1">IFERROR(INDEX('졸업인증 꿈설계상담 안내'!$K$2:$K$98,
SMALL(IF('졸업인증 꿈설계상담 안내'!$M$2:$M$98=
MID(CELL("filename",B6),FIND("]",CELL("filename",B6))+1,255),
ROW('졸업인증 꿈설계상담 안내'!$K$2:$K$98)-ROW('졸업인증 꿈설계상담 안내'!$K$2)+1),
ROW(A1))),"")</f>
        <v>26</v>
      </c>
      <c r="D6" s="52" t="str">
        <f t="array" aca="1" ref="D6" ca="1">IFERROR(INDEX('졸업인증 꿈설계상담 안내'!$L$2:$L$98,
SMALL(IF('졸업인증 꿈설계상담 안내'!$M$2:$M$98=
MID(CELL("filename",B6),FIND("]",CELL("filename",B6))+1,255),
ROW('졸업인증 꿈설계상담 안내'!$L$2:$L$98)-ROW('졸업인증 꿈설계상담 안내'!$L$2)+1),
ROW(A1))),"")</f>
        <v>이준영</v>
      </c>
      <c r="E6" s="73"/>
      <c r="H6" s="36"/>
      <c r="I6" s="14"/>
      <c r="J6" s="14"/>
      <c r="K6" s="36"/>
    </row>
    <row r="7" spans="2:13" ht="24.95" customHeight="1" x14ac:dyDescent="0.3">
      <c r="B7" s="74">
        <f t="array" aca="1" ref="B7" ca="1">IFERROR(INDEX('졸업인증 꿈설계상담 안내'!$J$2:$J$98,
SMALL(IF('졸업인증 꿈설계상담 안내'!$M$2:$M$98=
MID(CELL("filename",B7),FIND("]",CELL("filename",B7))+1,255),
ROW('졸업인증 꿈설계상담 안내'!$J$2:$J$98)-ROW('졸업인증 꿈설계상담 안내'!$J$2)+1),
ROW(A2))),"")</f>
        <v>1</v>
      </c>
      <c r="C7" s="60" t="str">
        <f t="array" aca="1" ref="C7" ca="1">IFERROR(INDEX('졸업인증 꿈설계상담 안내'!$K$2:$K$98,
SMALL(IF('졸업인증 꿈설계상담 안내'!$M$2:$M$98=
MID(CELL("filename",B7),FIND("]",CELL("filename",B7))+1,255),
ROW('졸업인증 꿈설계상담 안내'!$K$2:$K$98)-ROW('졸업인증 꿈설계상담 안내'!$K$2)+1),
ROW(A2))),"")</f>
        <v>25</v>
      </c>
      <c r="D7" s="60" t="str">
        <f t="array" aca="1" ref="D7" ca="1">IFERROR(INDEX('졸업인증 꿈설계상담 안내'!$L$2:$L$98,
SMALL(IF('졸업인증 꿈설계상담 안내'!$M$2:$M$98=
MID(CELL("filename",B7),FIND("]",CELL("filename",B7))+1,255),
ROW('졸업인증 꿈설계상담 안내'!$L$2:$L$98)-ROW('졸업인증 꿈설계상담 안내'!$L$2)+1),
ROW(A2))),"")</f>
        <v>이현진</v>
      </c>
      <c r="E7" s="75"/>
      <c r="H7" s="36"/>
      <c r="I7" s="14"/>
      <c r="J7" s="14"/>
      <c r="K7" s="36"/>
    </row>
    <row r="8" spans="2:13" ht="24.95" customHeight="1" x14ac:dyDescent="0.3">
      <c r="B8" s="74">
        <f t="array" aca="1" ref="B8" ca="1">IFERROR(INDEX('졸업인증 꿈설계상담 안내'!$J$2:$J$98,
SMALL(IF('졸업인증 꿈설계상담 안내'!$M$2:$M$98=
MID(CELL("filename",B8),FIND("]",CELL("filename",B8))+1,255),
ROW('졸업인증 꿈설계상담 안내'!$J$2:$J$98)-ROW('졸업인증 꿈설계상담 안내'!$J$2)+1),
ROW(A3))),"")</f>
        <v>1</v>
      </c>
      <c r="C8" s="60" t="str">
        <f t="array" aca="1" ref="C8" ca="1">IFERROR(INDEX('졸업인증 꿈설계상담 안내'!$K$2:$K$98,
SMALL(IF('졸업인증 꿈설계상담 안내'!$M$2:$M$98=
MID(CELL("filename",B8),FIND("]",CELL("filename",B8))+1,255),
ROW('졸업인증 꿈설계상담 안내'!$K$2:$K$98)-ROW('졸업인증 꿈설계상담 안내'!$K$2)+1),
ROW(A3))),"")</f>
        <v>26</v>
      </c>
      <c r="D8" s="60" t="str">
        <f t="array" aca="1" ref="D8" ca="1">IFERROR(INDEX('졸업인증 꿈설계상담 안내'!$L$2:$L$98,
SMALL(IF('졸업인증 꿈설계상담 안내'!$M$2:$M$98=
MID(CELL("filename",B8),FIND("]",CELL("filename",B8))+1,255),
ROW('졸업인증 꿈설계상담 안내'!$L$2:$L$98)-ROW('졸업인증 꿈설계상담 안내'!$L$2)+1),
ROW(A3))),"")</f>
        <v>최혜연</v>
      </c>
      <c r="E8" s="75"/>
      <c r="H8" s="36"/>
      <c r="I8" s="14"/>
      <c r="J8" s="14"/>
      <c r="K8" s="36"/>
    </row>
    <row r="9" spans="2:13" ht="24.95" customHeight="1" x14ac:dyDescent="0.3">
      <c r="B9" s="74">
        <f t="array" aca="1" ref="B9" ca="1">IFERROR(INDEX('졸업인증 꿈설계상담 안내'!$J$2:$J$98,
SMALL(IF('졸업인증 꿈설계상담 안내'!$M$2:$M$98=
MID(CELL("filename",B9),FIND("]",CELL("filename",B9))+1,255),
ROW('졸업인증 꿈설계상담 안내'!$J$2:$J$98)-ROW('졸업인증 꿈설계상담 안내'!$J$2)+1),
ROW(A4))),"")</f>
        <v>1</v>
      </c>
      <c r="C9" s="60" t="str">
        <f t="array" aca="1" ref="C9" ca="1">IFERROR(INDEX('졸업인증 꿈설계상담 안내'!$K$2:$K$98,
SMALL(IF('졸업인증 꿈설계상담 안내'!$M$2:$M$98=
MID(CELL("filename",B9),FIND("]",CELL("filename",B9))+1,255),
ROW('졸업인증 꿈설계상담 안내'!$K$2:$K$98)-ROW('졸업인증 꿈설계상담 안내'!$K$2)+1),
ROW(A4))),"")</f>
        <v>26</v>
      </c>
      <c r="D9" s="60" t="str">
        <f t="array" aca="1" ref="D9" ca="1">IFERROR(INDEX('졸업인증 꿈설계상담 안내'!$L$2:$L$98,
SMALL(IF('졸업인증 꿈설계상담 안내'!$M$2:$M$98=
MID(CELL("filename",B9),FIND("]",CELL("filename",B9))+1,255),
ROW('졸업인증 꿈설계상담 안내'!$L$2:$L$98)-ROW('졸업인증 꿈설계상담 안내'!$L$2)+1),
ROW(A4))),"")</f>
        <v>황하윤</v>
      </c>
      <c r="E9" s="75"/>
      <c r="H9" s="36"/>
      <c r="I9" s="14"/>
      <c r="J9" s="14"/>
      <c r="K9" s="36"/>
    </row>
    <row r="10" spans="2:13" ht="24.95" customHeight="1" x14ac:dyDescent="0.3">
      <c r="B10" s="76">
        <f t="array" aca="1" ref="B10" ca="1">IFERROR(INDEX('졸업인증 꿈설계상담 안내'!$J$2:$J$98,
SMALL(IF('졸업인증 꿈설계상담 안내'!$M$2:$M$98=
MID(CELL("filename",B10),FIND("]",CELL("filename",B10))+1,255),
ROW('졸업인증 꿈설계상담 안내'!$J$2:$J$98)-ROW('졸업인증 꿈설계상담 안내'!$J$2)+1),
ROW(A5))),"")</f>
        <v>2</v>
      </c>
      <c r="C10" s="60" t="str">
        <f t="array" aca="1" ref="C10" ca="1">IFERROR(INDEX('졸업인증 꿈설계상담 안내'!$K$2:$K$98,
SMALL(IF('졸업인증 꿈설계상담 안내'!$M$2:$M$98=
MID(CELL("filename",B10),FIND("]",CELL("filename",B10))+1,255),
ROW('졸업인증 꿈설계상담 안내'!$K$2:$K$98)-ROW('졸업인증 꿈설계상담 안내'!$K$2)+1),
ROW(A5))),"")</f>
        <v>25</v>
      </c>
      <c r="D10" s="71" t="str">
        <f t="array" aca="1" ref="D10" ca="1">IFERROR(INDEX('졸업인증 꿈설계상담 안내'!$L$2:$L$98,
SMALL(IF('졸업인증 꿈설계상담 안내'!$M$2:$M$98=
MID(CELL("filename",B10),FIND("]",CELL("filename",B10))+1,255),
ROW('졸업인증 꿈설계상담 안내'!$L$2:$L$98)-ROW('졸업인증 꿈설계상담 안내'!$L$2)+1),
ROW(A5))),"")</f>
        <v>유상열</v>
      </c>
      <c r="E10" s="77"/>
      <c r="H10" s="36"/>
      <c r="I10" s="15"/>
      <c r="J10" s="15"/>
      <c r="K10" s="36"/>
    </row>
    <row r="11" spans="2:13" ht="24.95" customHeight="1" x14ac:dyDescent="0.3">
      <c r="B11" s="76">
        <f t="array" aca="1" ref="B11" ca="1">IFERROR(INDEX('졸업인증 꿈설계상담 안내'!$J$2:$J$98,
SMALL(IF('졸업인증 꿈설계상담 안내'!$M$2:$M$98=
MID(CELL("filename",B11),FIND("]",CELL("filename",B11))+1,255),
ROW('졸업인증 꿈설계상담 안내'!$J$2:$J$98)-ROW('졸업인증 꿈설계상담 안내'!$J$2)+1),
ROW(A6))),"")</f>
        <v>2</v>
      </c>
      <c r="C11" s="60" t="str">
        <f t="array" aca="1" ref="C11" ca="1">IFERROR(INDEX('졸업인증 꿈설계상담 안내'!$K$2:$K$98,
SMALL(IF('졸업인증 꿈설계상담 안내'!$M$2:$M$98=
MID(CELL("filename",B11),FIND("]",CELL("filename",B11))+1,255),
ROW('졸업인증 꿈설계상담 안내'!$K$2:$K$98)-ROW('졸업인증 꿈설계상담 안내'!$K$2)+1),
ROW(A6))),"")</f>
        <v>25</v>
      </c>
      <c r="D11" s="71" t="str">
        <f t="array" aca="1" ref="D11" ca="1">IFERROR(INDEX('졸업인증 꿈설계상담 안내'!$L$2:$L$98,
SMALL(IF('졸업인증 꿈설계상담 안내'!$M$2:$M$98=
MID(CELL("filename",B11),FIND("]",CELL("filename",B11))+1,255),
ROW('졸업인증 꿈설계상담 안내'!$L$2:$L$98)-ROW('졸업인증 꿈설계상담 안내'!$L$2)+1),
ROW(A6))),"")</f>
        <v>최서영</v>
      </c>
      <c r="E11" s="77"/>
      <c r="H11" s="36"/>
      <c r="I11" s="15"/>
      <c r="J11" s="15"/>
      <c r="K11" s="36"/>
    </row>
    <row r="12" spans="2:13" ht="24.95" customHeight="1" x14ac:dyDescent="0.3">
      <c r="B12" s="76" t="str">
        <f t="array" aca="1" ref="B12" ca="1">IFERROR(INDEX('졸업인증 꿈설계상담 안내'!$J$2:$J$98,
SMALL(IF('졸업인증 꿈설계상담 안내'!$M$2:$M$98=
MID(CELL("filename",B12),FIND("]",CELL("filename",B12))+1,255),
ROW('졸업인증 꿈설계상담 안내'!$J$2:$J$98)-ROW('졸업인증 꿈설계상담 안내'!$J$2)+1),
ROW(A7))),"")</f>
        <v/>
      </c>
      <c r="C12" s="60" t="str">
        <f t="array" aca="1" ref="C12" ca="1">IFERROR(INDEX('졸업인증 꿈설계상담 안내'!$K$2:$K$98,
SMALL(IF('졸업인증 꿈설계상담 안내'!$M$2:$M$98=
MID(CELL("filename",B12),FIND("]",CELL("filename",B12))+1,255),
ROW('졸업인증 꿈설계상담 안내'!$K$2:$K$98)-ROW('졸업인증 꿈설계상담 안내'!$K$2)+1),
ROW(A7))),"")</f>
        <v/>
      </c>
      <c r="D12" s="71" t="str">
        <f t="array" aca="1" ref="D12" ca="1">IFERROR(INDEX('졸업인증 꿈설계상담 안내'!$L$2:$L$98,
SMALL(IF('졸업인증 꿈설계상담 안내'!$M$2:$M$98=
MID(CELL("filename",B12),FIND("]",CELL("filename",B12))+1,255),
ROW('졸업인증 꿈설계상담 안내'!$L$2:$L$98)-ROW('졸업인증 꿈설계상담 안내'!$L$2)+1),
ROW(A7))),"")</f>
        <v/>
      </c>
      <c r="E12" s="77"/>
      <c r="H12" s="36"/>
      <c r="I12" s="37"/>
      <c r="J12" s="37"/>
      <c r="K12" s="36"/>
    </row>
    <row r="13" spans="2:13" ht="24.95" customHeight="1" x14ac:dyDescent="0.3">
      <c r="B13" s="78" t="str">
        <f t="array" aca="1" ref="B13" ca="1">IFERROR(INDEX('졸업인증 꿈설계상담 안내'!$J$2:$J$98,
SMALL(IF('졸업인증 꿈설계상담 안내'!$M$2:$M$98=
MID(CELL("filename",B13),FIND("]",CELL("filename",B13))+1,255),
ROW('졸업인증 꿈설계상담 안내'!$J$2:$J$98)-ROW('졸업인증 꿈설계상담 안내'!$J$2)+1),
ROW(A8))),"")</f>
        <v/>
      </c>
      <c r="C13" s="70" t="str">
        <f t="array" aca="1" ref="C13" ca="1">IFERROR(INDEX('졸업인증 꿈설계상담 안내'!$K$2:$K$98,
SMALL(IF('졸업인증 꿈설계상담 안내'!$M$2:$M$98=
MID(CELL("filename",B13),FIND("]",CELL("filename",B13))+1,255),
ROW('졸업인증 꿈설계상담 안내'!$K$2:$K$98)-ROW('졸업인증 꿈설계상담 안내'!$K$2)+1),
ROW(A8))),"")</f>
        <v/>
      </c>
      <c r="D13" s="70" t="str">
        <f t="array" aca="1" ref="D13" ca="1">IFERROR(INDEX('졸업인증 꿈설계상담 안내'!$L$2:$L$98,
SMALL(IF('졸업인증 꿈설계상담 안내'!$M$2:$M$98=
MID(CELL("filename",B13),FIND("]",CELL("filename",B13))+1,255),
ROW('졸업인증 꿈설계상담 안내'!$L$2:$L$98)-ROW('졸업인증 꿈설계상담 안내'!$L$2)+1),
ROW(A8))),"")</f>
        <v/>
      </c>
      <c r="E13" s="79"/>
      <c r="H13" s="36"/>
      <c r="I13" s="37"/>
      <c r="J13" s="37"/>
      <c r="K13" s="36"/>
    </row>
    <row r="14" spans="2:13" ht="24.95" customHeight="1" thickBot="1" x14ac:dyDescent="0.35">
      <c r="B14" s="86" t="s">
        <v>4</v>
      </c>
      <c r="C14" s="87"/>
      <c r="D14" s="88" t="str">
        <f ca="1">COUNT(B6:B13)&amp;"명"</f>
        <v>6명</v>
      </c>
      <c r="E14" s="86"/>
      <c r="H14" s="36"/>
      <c r="I14" s="36"/>
      <c r="J14" s="36"/>
      <c r="K14" s="36"/>
      <c r="L14" s="36"/>
      <c r="M14" s="36"/>
    </row>
    <row r="15" spans="2:13" x14ac:dyDescent="0.3">
      <c r="H15" s="36"/>
      <c r="I15" s="14"/>
      <c r="J15" s="29"/>
      <c r="K15" s="36"/>
    </row>
    <row r="16" spans="2:13" x14ac:dyDescent="0.3">
      <c r="H16" s="36"/>
      <c r="I16" s="37"/>
      <c r="J16" s="37"/>
      <c r="K16" s="36"/>
    </row>
    <row r="17" spans="8:11" x14ac:dyDescent="0.3">
      <c r="H17" s="36"/>
      <c r="I17" s="33"/>
      <c r="J17" s="29"/>
      <c r="K17" s="36"/>
    </row>
    <row r="18" spans="8:11" x14ac:dyDescent="0.3">
      <c r="H18" s="36"/>
      <c r="I18" s="33"/>
      <c r="J18" s="29"/>
      <c r="K18" s="36"/>
    </row>
    <row r="19" spans="8:11" x14ac:dyDescent="0.3">
      <c r="H19" s="36"/>
      <c r="I19" s="33"/>
      <c r="J19" s="29"/>
      <c r="K19" s="36"/>
    </row>
    <row r="20" spans="8:11" x14ac:dyDescent="0.3">
      <c r="H20" s="36"/>
      <c r="I20" s="33"/>
      <c r="J20" s="34"/>
      <c r="K20" s="36"/>
    </row>
    <row r="21" spans="8:11" x14ac:dyDescent="0.3">
      <c r="H21" s="36"/>
      <c r="I21" s="33"/>
      <c r="J21" s="34"/>
      <c r="K21" s="36"/>
    </row>
    <row r="22" spans="8:11" x14ac:dyDescent="0.3">
      <c r="H22" s="36"/>
      <c r="I22" s="33"/>
      <c r="J22" s="34"/>
      <c r="K22" s="36"/>
    </row>
    <row r="23" spans="8:11" x14ac:dyDescent="0.3">
      <c r="H23" s="36"/>
      <c r="I23" s="33"/>
      <c r="J23" s="34"/>
      <c r="K23" s="36"/>
    </row>
    <row r="24" spans="8:11" x14ac:dyDescent="0.3">
      <c r="H24" s="36"/>
      <c r="I24" s="33"/>
      <c r="J24" s="34"/>
      <c r="K24" s="36"/>
    </row>
    <row r="25" spans="8:11" x14ac:dyDescent="0.3">
      <c r="H25" s="36"/>
      <c r="I25" s="24"/>
      <c r="J25" s="25"/>
      <c r="K25" s="36"/>
    </row>
    <row r="26" spans="8:11" x14ac:dyDescent="0.3">
      <c r="H26" s="36"/>
      <c r="I26" s="24"/>
      <c r="J26" s="25"/>
      <c r="K26" s="36"/>
    </row>
    <row r="27" spans="8:11" x14ac:dyDescent="0.3">
      <c r="H27" s="36"/>
      <c r="I27" s="24"/>
      <c r="J27" s="25"/>
      <c r="K27" s="36"/>
    </row>
    <row r="28" spans="8:11" x14ac:dyDescent="0.3">
      <c r="H28" s="36"/>
      <c r="I28" s="24"/>
      <c r="J28" s="25"/>
      <c r="K28" s="36"/>
    </row>
    <row r="29" spans="8:11" x14ac:dyDescent="0.3">
      <c r="H29" s="36"/>
      <c r="I29" s="33"/>
      <c r="J29" s="34"/>
      <c r="K29" s="36"/>
    </row>
    <row r="30" spans="8:11" x14ac:dyDescent="0.3">
      <c r="H30" s="36"/>
      <c r="I30" s="36"/>
      <c r="J30" s="36"/>
      <c r="K30" s="36"/>
    </row>
  </sheetData>
  <sheetProtection algorithmName="SHA-512" hashValue="frJ1UFGrOtXmZVSUbrJXW3kbaob7jYsixpMoGeSuO+R5AdAtpFh6F/Rcf48a/KEjBn/jlDc8Fdp227BxJJ6+ZQ==" saltValue="aNo8DoNlN68R60NeAAKDqw==" spinCount="100000" sheet="1" objects="1" scenarios="1"/>
  <mergeCells count="3">
    <mergeCell ref="B2:E2"/>
    <mergeCell ref="B14:C14"/>
    <mergeCell ref="D14:E14"/>
  </mergeCells>
  <phoneticPr fontId="1" type="noConversion"/>
  <pageMargins left="0.7" right="0.7" top="0.75" bottom="0.75" header="0.3" footer="0.3"/>
  <pageSetup paperSize="9" orientation="portrait" r:id="rId1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95DD40D-2C73-41A4-A46A-514B74523028}">
  <sheetPr>
    <tabColor rgb="FF92D050"/>
  </sheetPr>
  <dimension ref="B2:M30"/>
  <sheetViews>
    <sheetView view="pageBreakPreview" zoomScale="115" zoomScaleNormal="100" zoomScaleSheetLayoutView="115" workbookViewId="0">
      <selection activeCell="B6" sqref="B6"/>
    </sheetView>
  </sheetViews>
  <sheetFormatPr defaultRowHeight="16.5" x14ac:dyDescent="0.3"/>
  <cols>
    <col min="1" max="1" width="3.5" style="35" customWidth="1"/>
    <col min="2" max="5" width="15.625" style="35" customWidth="1"/>
    <col min="6" max="8" width="9" style="35"/>
    <col min="9" max="9" width="9.875" style="35" bestFit="1" customWidth="1"/>
    <col min="10" max="11" width="9" style="35"/>
    <col min="12" max="12" width="9.875" style="35" bestFit="1" customWidth="1"/>
    <col min="13" max="16384" width="9" style="35"/>
  </cols>
  <sheetData>
    <row r="2" spans="2:13" ht="33.75" customHeight="1" x14ac:dyDescent="0.3">
      <c r="B2" s="85" t="s">
        <v>22</v>
      </c>
      <c r="C2" s="85"/>
      <c r="D2" s="85"/>
      <c r="E2" s="85"/>
    </row>
    <row r="3" spans="2:13" x14ac:dyDescent="0.3">
      <c r="D3" s="18" t="s">
        <v>3</v>
      </c>
      <c r="E3" s="18" t="s">
        <v>38</v>
      </c>
    </row>
    <row r="4" spans="2:13" ht="17.25" thickBot="1" x14ac:dyDescent="0.35">
      <c r="B4" s="22"/>
      <c r="C4" s="22"/>
      <c r="D4" s="16" t="s">
        <v>21</v>
      </c>
      <c r="E4" s="16" t="s">
        <v>39</v>
      </c>
      <c r="H4" s="36"/>
      <c r="I4" s="36"/>
      <c r="J4" s="36"/>
      <c r="K4" s="36"/>
    </row>
    <row r="5" spans="2:13" ht="32.25" customHeight="1" thickBot="1" x14ac:dyDescent="0.35">
      <c r="B5" s="19" t="s">
        <v>0</v>
      </c>
      <c r="C5" s="20" t="s">
        <v>1</v>
      </c>
      <c r="D5" s="20" t="s">
        <v>2</v>
      </c>
      <c r="E5" s="21" t="s">
        <v>5</v>
      </c>
      <c r="H5" s="36"/>
      <c r="I5" s="36"/>
      <c r="J5" s="36"/>
      <c r="K5" s="36"/>
    </row>
    <row r="6" spans="2:13" ht="24.95" customHeight="1" thickTop="1" x14ac:dyDescent="0.3">
      <c r="B6" s="72">
        <f t="array" aca="1" ref="B6" ca="1">IFERROR(INDEX('졸업인증 꿈설계상담 안내'!$J$2:$J$98,
SMALL(IF('졸업인증 꿈설계상담 안내'!$M$2:$M$98=
MID(CELL("filename",B6),FIND("]",CELL("filename",B6))+1,255),
ROW('졸업인증 꿈설계상담 안내'!$J$2:$J$98)-ROW('졸업인증 꿈설계상담 안내'!$J$2)+1),
ROW(A1))),"")</f>
        <v>1</v>
      </c>
      <c r="C6" s="52" t="str">
        <f t="array" aca="1" ref="C6" ca="1">IFERROR(INDEX('졸업인증 꿈설계상담 안내'!$K$2:$K$98,
SMALL(IF('졸업인증 꿈설계상담 안내'!$M$2:$M$98=
MID(CELL("filename",B6),FIND("]",CELL("filename",B6))+1,255),
ROW('졸업인증 꿈설계상담 안내'!$K$2:$K$98)-ROW('졸업인증 꿈설계상담 안내'!$K$2)+1),
ROW(A1))),"")</f>
        <v>26</v>
      </c>
      <c r="D6" s="52" t="str">
        <f t="array" aca="1" ref="D6" ca="1">IFERROR(INDEX('졸업인증 꿈설계상담 안내'!$L$2:$L$98,
SMALL(IF('졸업인증 꿈설계상담 안내'!$M$2:$M$98=
MID(CELL("filename",B6),FIND("]",CELL("filename",B6))+1,255),
ROW('졸업인증 꿈설계상담 안내'!$L$2:$L$98)-ROW('졸업인증 꿈설계상담 안내'!$L$2)+1),
ROW(A1))),"")</f>
        <v>구희선</v>
      </c>
      <c r="E6" s="73"/>
      <c r="H6" s="36"/>
      <c r="I6" s="14"/>
      <c r="J6" s="14"/>
      <c r="K6" s="36"/>
    </row>
    <row r="7" spans="2:13" ht="24.95" customHeight="1" x14ac:dyDescent="0.3">
      <c r="B7" s="74">
        <f t="array" aca="1" ref="B7" ca="1">IFERROR(INDEX('졸업인증 꿈설계상담 안내'!$J$2:$J$98,
SMALL(IF('졸업인증 꿈설계상담 안내'!$M$2:$M$98=
MID(CELL("filename",B7),FIND("]",CELL("filename",B7))+1,255),
ROW('졸업인증 꿈설계상담 안내'!$J$2:$J$98)-ROW('졸업인증 꿈설계상담 안내'!$J$2)+1),
ROW(A2))),"")</f>
        <v>1</v>
      </c>
      <c r="C7" s="60" t="str">
        <f t="array" aca="1" ref="C7" ca="1">IFERROR(INDEX('졸업인증 꿈설계상담 안내'!$K$2:$K$98,
SMALL(IF('졸업인증 꿈설계상담 안내'!$M$2:$M$98=
MID(CELL("filename",B7),FIND("]",CELL("filename",B7))+1,255),
ROW('졸업인증 꿈설계상담 안내'!$K$2:$K$98)-ROW('졸업인증 꿈설계상담 안내'!$K$2)+1),
ROW(A2))),"")</f>
        <v>26</v>
      </c>
      <c r="D7" s="60" t="str">
        <f t="array" aca="1" ref="D7" ca="1">IFERROR(INDEX('졸업인증 꿈설계상담 안내'!$L$2:$L$98,
SMALL(IF('졸업인증 꿈설계상담 안내'!$M$2:$M$98=
MID(CELL("filename",B7),FIND("]",CELL("filename",B7))+1,255),
ROW('졸업인증 꿈설계상담 안내'!$L$2:$L$98)-ROW('졸업인증 꿈설계상담 안내'!$L$2)+1),
ROW(A2))),"")</f>
        <v>김도영</v>
      </c>
      <c r="E7" s="75"/>
      <c r="H7" s="36"/>
      <c r="I7" s="14"/>
      <c r="J7" s="14"/>
      <c r="K7" s="36"/>
    </row>
    <row r="8" spans="2:13" ht="24.95" customHeight="1" x14ac:dyDescent="0.3">
      <c r="B8" s="74">
        <f t="array" aca="1" ref="B8" ca="1">IFERROR(INDEX('졸업인증 꿈설계상담 안내'!$J$2:$J$98,
SMALL(IF('졸업인증 꿈설계상담 안내'!$M$2:$M$98=
MID(CELL("filename",B8),FIND("]",CELL("filename",B8))+1,255),
ROW('졸업인증 꿈설계상담 안내'!$J$2:$J$98)-ROW('졸업인증 꿈설계상담 안내'!$J$2)+1),
ROW(A3))),"")</f>
        <v>2</v>
      </c>
      <c r="C8" s="60" t="str">
        <f t="array" aca="1" ref="C8" ca="1">IFERROR(INDEX('졸업인증 꿈설계상담 안내'!$K$2:$K$98,
SMALL(IF('졸업인증 꿈설계상담 안내'!$M$2:$M$98=
MID(CELL("filename",B8),FIND("]",CELL("filename",B8))+1,255),
ROW('졸업인증 꿈설계상담 안내'!$K$2:$K$98)-ROW('졸업인증 꿈설계상담 안내'!$K$2)+1),
ROW(A3))),"")</f>
        <v>25</v>
      </c>
      <c r="D8" s="60" t="str">
        <f t="array" aca="1" ref="D8" ca="1">IFERROR(INDEX('졸업인증 꿈설계상담 안내'!$L$2:$L$98,
SMALL(IF('졸업인증 꿈설계상담 안내'!$M$2:$M$98=
MID(CELL("filename",B8),FIND("]",CELL("filename",B8))+1,255),
ROW('졸업인증 꿈설계상담 안내'!$L$2:$L$98)-ROW('졸업인증 꿈설계상담 안내'!$L$2)+1),
ROW(A3))),"")</f>
        <v>박근아</v>
      </c>
      <c r="E8" s="75"/>
      <c r="H8" s="36"/>
      <c r="I8" s="14"/>
      <c r="J8" s="14"/>
      <c r="K8" s="36"/>
    </row>
    <row r="9" spans="2:13" ht="24.95" customHeight="1" x14ac:dyDescent="0.3">
      <c r="B9" s="74">
        <f t="array" aca="1" ref="B9" ca="1">IFERROR(INDEX('졸업인증 꿈설계상담 안내'!$J$2:$J$98,
SMALL(IF('졸업인증 꿈설계상담 안내'!$M$2:$M$98=
MID(CELL("filename",B9),FIND("]",CELL("filename",B9))+1,255),
ROW('졸업인증 꿈설계상담 안내'!$J$2:$J$98)-ROW('졸업인증 꿈설계상담 안내'!$J$2)+1),
ROW(A4))),"")</f>
        <v>2</v>
      </c>
      <c r="C9" s="60" t="str">
        <f t="array" aca="1" ref="C9" ca="1">IFERROR(INDEX('졸업인증 꿈설계상담 안내'!$K$2:$K$98,
SMALL(IF('졸업인증 꿈설계상담 안내'!$M$2:$M$98=
MID(CELL("filename",B9),FIND("]",CELL("filename",B9))+1,255),
ROW('졸업인증 꿈설계상담 안내'!$K$2:$K$98)-ROW('졸업인증 꿈설계상담 안내'!$K$2)+1),
ROW(A4))),"")</f>
        <v>23</v>
      </c>
      <c r="D9" s="60" t="str">
        <f t="array" aca="1" ref="D9" ca="1">IFERROR(INDEX('졸업인증 꿈설계상담 안내'!$L$2:$L$98,
SMALL(IF('졸업인증 꿈설계상담 안내'!$M$2:$M$98=
MID(CELL("filename",B9),FIND("]",CELL("filename",B9))+1,255),
ROW('졸업인증 꿈설계상담 안내'!$L$2:$L$98)-ROW('졸업인증 꿈설계상담 안내'!$L$2)+1),
ROW(A4))),"")</f>
        <v>송현태</v>
      </c>
      <c r="E9" s="75"/>
      <c r="H9" s="36"/>
      <c r="I9" s="14"/>
      <c r="J9" s="14"/>
      <c r="K9" s="36"/>
    </row>
    <row r="10" spans="2:13" ht="24.95" customHeight="1" x14ac:dyDescent="0.3">
      <c r="B10" s="76">
        <f t="array" aca="1" ref="B10" ca="1">IFERROR(INDEX('졸업인증 꿈설계상담 안내'!$J$2:$J$98,
SMALL(IF('졸업인증 꿈설계상담 안내'!$M$2:$M$98=
MID(CELL("filename",B10),FIND("]",CELL("filename",B10))+1,255),
ROW('졸업인증 꿈설계상담 안내'!$J$2:$J$98)-ROW('졸업인증 꿈설계상담 안내'!$J$2)+1),
ROW(A5))),"")</f>
        <v>2</v>
      </c>
      <c r="C10" s="60" t="str">
        <f t="array" aca="1" ref="C10" ca="1">IFERROR(INDEX('졸업인증 꿈설계상담 안내'!$K$2:$K$98,
SMALL(IF('졸업인증 꿈설계상담 안내'!$M$2:$M$98=
MID(CELL("filename",B10),FIND("]",CELL("filename",B10))+1,255),
ROW('졸업인증 꿈설계상담 안내'!$K$2:$K$98)-ROW('졸업인증 꿈설계상담 안내'!$K$2)+1),
ROW(A5))),"")</f>
        <v>24</v>
      </c>
      <c r="D10" s="71" t="str">
        <f t="array" aca="1" ref="D10" ca="1">IFERROR(INDEX('졸업인증 꿈설계상담 안내'!$L$2:$L$98,
SMALL(IF('졸업인증 꿈설계상담 안내'!$M$2:$M$98=
MID(CELL("filename",B10),FIND("]",CELL("filename",B10))+1,255),
ROW('졸업인증 꿈설계상담 안내'!$L$2:$L$98)-ROW('졸업인증 꿈설계상담 안내'!$L$2)+1),
ROW(A5))),"")</f>
        <v>임수현</v>
      </c>
      <c r="E10" s="77"/>
      <c r="H10" s="36"/>
      <c r="I10" s="15"/>
      <c r="J10" s="15"/>
      <c r="K10" s="36"/>
    </row>
    <row r="11" spans="2:13" ht="24.95" customHeight="1" x14ac:dyDescent="0.3">
      <c r="B11" s="76" t="str">
        <f t="array" aca="1" ref="B11" ca="1">IFERROR(INDEX('졸업인증 꿈설계상담 안내'!$J$2:$J$98,
SMALL(IF('졸업인증 꿈설계상담 안내'!$M$2:$M$98=
MID(CELL("filename",B11),FIND("]",CELL("filename",B11))+1,255),
ROW('졸업인증 꿈설계상담 안내'!$J$2:$J$98)-ROW('졸업인증 꿈설계상담 안내'!$J$2)+1),
ROW(A6))),"")</f>
        <v/>
      </c>
      <c r="C11" s="60" t="str">
        <f t="array" aca="1" ref="C11" ca="1">IFERROR(INDEX('졸업인증 꿈설계상담 안내'!$K$2:$K$98,
SMALL(IF('졸업인증 꿈설계상담 안내'!$M$2:$M$98=
MID(CELL("filename",B11),FIND("]",CELL("filename",B11))+1,255),
ROW('졸업인증 꿈설계상담 안내'!$K$2:$K$98)-ROW('졸업인증 꿈설계상담 안내'!$K$2)+1),
ROW(A6))),"")</f>
        <v/>
      </c>
      <c r="D11" s="71" t="str">
        <f t="array" aca="1" ref="D11" ca="1">IFERROR(INDEX('졸업인증 꿈설계상담 안내'!$L$2:$L$98,
SMALL(IF('졸업인증 꿈설계상담 안내'!$M$2:$M$98=
MID(CELL("filename",B11),FIND("]",CELL("filename",B11))+1,255),
ROW('졸업인증 꿈설계상담 안내'!$L$2:$L$98)-ROW('졸업인증 꿈설계상담 안내'!$L$2)+1),
ROW(A6))),"")</f>
        <v/>
      </c>
      <c r="E11" s="77"/>
      <c r="H11" s="36"/>
      <c r="I11" s="15"/>
      <c r="J11" s="15"/>
      <c r="K11" s="36"/>
    </row>
    <row r="12" spans="2:13" ht="24.95" customHeight="1" x14ac:dyDescent="0.3">
      <c r="B12" s="76" t="str">
        <f t="array" aca="1" ref="B12" ca="1">IFERROR(INDEX('졸업인증 꿈설계상담 안내'!$J$2:$J$98,
SMALL(IF('졸업인증 꿈설계상담 안내'!$M$2:$M$98=
MID(CELL("filename",B12),FIND("]",CELL("filename",B12))+1,255),
ROW('졸업인증 꿈설계상담 안내'!$J$2:$J$98)-ROW('졸업인증 꿈설계상담 안내'!$J$2)+1),
ROW(A7))),"")</f>
        <v/>
      </c>
      <c r="C12" s="60" t="str">
        <f t="array" aca="1" ref="C12" ca="1">IFERROR(INDEX('졸업인증 꿈설계상담 안내'!$K$2:$K$98,
SMALL(IF('졸업인증 꿈설계상담 안내'!$M$2:$M$98=
MID(CELL("filename",B12),FIND("]",CELL("filename",B12))+1,255),
ROW('졸업인증 꿈설계상담 안내'!$K$2:$K$98)-ROW('졸업인증 꿈설계상담 안내'!$K$2)+1),
ROW(A7))),"")</f>
        <v/>
      </c>
      <c r="D12" s="71" t="str">
        <f t="array" aca="1" ref="D12" ca="1">IFERROR(INDEX('졸업인증 꿈설계상담 안내'!$L$2:$L$98,
SMALL(IF('졸업인증 꿈설계상담 안내'!$M$2:$M$98=
MID(CELL("filename",B12),FIND("]",CELL("filename",B12))+1,255),
ROW('졸업인증 꿈설계상담 안내'!$L$2:$L$98)-ROW('졸업인증 꿈설계상담 안내'!$L$2)+1),
ROW(A7))),"")</f>
        <v/>
      </c>
      <c r="E12" s="77"/>
      <c r="H12" s="36"/>
      <c r="I12" s="37"/>
      <c r="J12" s="37"/>
      <c r="K12" s="36"/>
    </row>
    <row r="13" spans="2:13" ht="24.95" customHeight="1" x14ac:dyDescent="0.3">
      <c r="B13" s="78" t="str">
        <f t="array" aca="1" ref="B13" ca="1">IFERROR(INDEX('졸업인증 꿈설계상담 안내'!$J$2:$J$98,
SMALL(IF('졸업인증 꿈설계상담 안내'!$M$2:$M$98=
MID(CELL("filename",B13),FIND("]",CELL("filename",B13))+1,255),
ROW('졸업인증 꿈설계상담 안내'!$J$2:$J$98)-ROW('졸업인증 꿈설계상담 안내'!$J$2)+1),
ROW(A8))),"")</f>
        <v/>
      </c>
      <c r="C13" s="70" t="str">
        <f t="array" aca="1" ref="C13" ca="1">IFERROR(INDEX('졸업인증 꿈설계상담 안내'!$K$2:$K$98,
SMALL(IF('졸업인증 꿈설계상담 안내'!$M$2:$M$98=
MID(CELL("filename",B13),FIND("]",CELL("filename",B13))+1,255),
ROW('졸업인증 꿈설계상담 안내'!$K$2:$K$98)-ROW('졸업인증 꿈설계상담 안내'!$K$2)+1),
ROW(A8))),"")</f>
        <v/>
      </c>
      <c r="D13" s="70" t="str">
        <f t="array" aca="1" ref="D13" ca="1">IFERROR(INDEX('졸업인증 꿈설계상담 안내'!$L$2:$L$98,
SMALL(IF('졸업인증 꿈설계상담 안내'!$M$2:$M$98=
MID(CELL("filename",B13),FIND("]",CELL("filename",B13))+1,255),
ROW('졸업인증 꿈설계상담 안내'!$L$2:$L$98)-ROW('졸업인증 꿈설계상담 안내'!$L$2)+1),
ROW(A8))),"")</f>
        <v/>
      </c>
      <c r="E13" s="79"/>
      <c r="H13" s="36"/>
      <c r="I13" s="37"/>
      <c r="J13" s="37"/>
      <c r="K13" s="36"/>
    </row>
    <row r="14" spans="2:13" ht="24.95" customHeight="1" thickBot="1" x14ac:dyDescent="0.35">
      <c r="B14" s="86" t="s">
        <v>4</v>
      </c>
      <c r="C14" s="87"/>
      <c r="D14" s="88" t="str">
        <f ca="1">COUNT(B6:B13)&amp;"명"</f>
        <v>5명</v>
      </c>
      <c r="E14" s="86"/>
      <c r="H14" s="36"/>
      <c r="I14" s="36"/>
      <c r="J14" s="36"/>
      <c r="K14" s="36"/>
      <c r="L14" s="36"/>
      <c r="M14" s="36"/>
    </row>
    <row r="15" spans="2:13" x14ac:dyDescent="0.3">
      <c r="H15" s="36"/>
      <c r="I15" s="14"/>
      <c r="J15" s="29"/>
      <c r="K15" s="36"/>
    </row>
    <row r="16" spans="2:13" x14ac:dyDescent="0.3">
      <c r="H16" s="36"/>
      <c r="I16" s="37"/>
      <c r="J16" s="37"/>
      <c r="K16" s="36"/>
    </row>
    <row r="17" spans="8:11" x14ac:dyDescent="0.3">
      <c r="H17" s="36"/>
      <c r="I17" s="33"/>
      <c r="J17" s="29"/>
      <c r="K17" s="36"/>
    </row>
    <row r="18" spans="8:11" x14ac:dyDescent="0.3">
      <c r="H18" s="36"/>
      <c r="I18" s="33"/>
      <c r="J18" s="29"/>
      <c r="K18" s="36"/>
    </row>
    <row r="19" spans="8:11" x14ac:dyDescent="0.3">
      <c r="H19" s="36"/>
      <c r="I19" s="33"/>
      <c r="J19" s="29"/>
      <c r="K19" s="36"/>
    </row>
    <row r="20" spans="8:11" x14ac:dyDescent="0.3">
      <c r="H20" s="36"/>
      <c r="I20" s="33"/>
      <c r="J20" s="34"/>
      <c r="K20" s="36"/>
    </row>
    <row r="21" spans="8:11" x14ac:dyDescent="0.3">
      <c r="H21" s="36"/>
      <c r="I21" s="33"/>
      <c r="J21" s="34"/>
      <c r="K21" s="36"/>
    </row>
    <row r="22" spans="8:11" x14ac:dyDescent="0.3">
      <c r="H22" s="36"/>
      <c r="I22" s="33"/>
      <c r="J22" s="34"/>
      <c r="K22" s="36"/>
    </row>
    <row r="23" spans="8:11" x14ac:dyDescent="0.3">
      <c r="H23" s="36"/>
      <c r="I23" s="33"/>
      <c r="J23" s="34"/>
      <c r="K23" s="36"/>
    </row>
    <row r="24" spans="8:11" x14ac:dyDescent="0.3">
      <c r="H24" s="36"/>
      <c r="I24" s="33"/>
      <c r="J24" s="34"/>
      <c r="K24" s="36"/>
    </row>
    <row r="25" spans="8:11" x14ac:dyDescent="0.3">
      <c r="H25" s="36"/>
      <c r="I25" s="24"/>
      <c r="J25" s="25"/>
      <c r="K25" s="36"/>
    </row>
    <row r="26" spans="8:11" x14ac:dyDescent="0.3">
      <c r="H26" s="36"/>
      <c r="I26" s="24"/>
      <c r="J26" s="25"/>
      <c r="K26" s="36"/>
    </row>
    <row r="27" spans="8:11" x14ac:dyDescent="0.3">
      <c r="H27" s="36"/>
      <c r="I27" s="24"/>
      <c r="J27" s="25"/>
      <c r="K27" s="36"/>
    </row>
    <row r="28" spans="8:11" x14ac:dyDescent="0.3">
      <c r="H28" s="36"/>
      <c r="I28" s="24"/>
      <c r="J28" s="25"/>
      <c r="K28" s="36"/>
    </row>
    <row r="29" spans="8:11" x14ac:dyDescent="0.3">
      <c r="H29" s="36"/>
      <c r="I29" s="33"/>
      <c r="J29" s="34"/>
      <c r="K29" s="36"/>
    </row>
    <row r="30" spans="8:11" x14ac:dyDescent="0.3">
      <c r="H30" s="36"/>
      <c r="I30" s="36"/>
      <c r="J30" s="36"/>
      <c r="K30" s="36"/>
    </row>
  </sheetData>
  <sheetProtection algorithmName="SHA-512" hashValue="K/3Cd5dHvwWHJMzcFVqnJFBz2gyexr9c+JEsHm4DCd6Pbr3tFSOEqp9x9Z0/QDlkN8cQ32/RlXA9B8XDWAkKnA==" saltValue="Yll3+FT/kW8RC18lUP+Llw==" spinCount="100000" sheet="1" objects="1" scenarios="1"/>
  <mergeCells count="3">
    <mergeCell ref="B2:E2"/>
    <mergeCell ref="B14:C14"/>
    <mergeCell ref="D14:E14"/>
  </mergeCells>
  <phoneticPr fontId="1" type="noConversion"/>
  <pageMargins left="0.7" right="0.7" top="0.75" bottom="0.75" header="0.3" footer="0.3"/>
  <pageSetup paperSize="9" orientation="portrait" r:id="rId1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sheetPr>
    <tabColor rgb="FF00B050"/>
  </sheetPr>
  <dimension ref="B2:M34"/>
  <sheetViews>
    <sheetView view="pageBreakPreview" zoomScale="115" zoomScaleNormal="100" zoomScaleSheetLayoutView="115" workbookViewId="0">
      <selection activeCell="H29" sqref="H29"/>
    </sheetView>
  </sheetViews>
  <sheetFormatPr defaultRowHeight="16.5" x14ac:dyDescent="0.3"/>
  <cols>
    <col min="1" max="1" width="3.5" customWidth="1"/>
    <col min="2" max="5" width="15.625" customWidth="1"/>
    <col min="9" max="9" width="9.875" bestFit="1" customWidth="1"/>
    <col min="12" max="12" width="9.875" bestFit="1" customWidth="1"/>
  </cols>
  <sheetData>
    <row r="2" spans="2:13" ht="33.75" customHeight="1" x14ac:dyDescent="0.3">
      <c r="B2" s="85" t="s">
        <v>22</v>
      </c>
      <c r="C2" s="85"/>
      <c r="D2" s="85"/>
      <c r="E2" s="85"/>
    </row>
    <row r="3" spans="2:13" x14ac:dyDescent="0.3">
      <c r="D3" s="1" t="s">
        <v>3</v>
      </c>
      <c r="E3" s="1" t="s">
        <v>28</v>
      </c>
    </row>
    <row r="4" spans="2:13" ht="17.25" thickBot="1" x14ac:dyDescent="0.35">
      <c r="B4" s="5"/>
      <c r="C4" s="5"/>
      <c r="D4" s="16" t="s">
        <v>21</v>
      </c>
      <c r="E4" s="16" t="s">
        <v>29</v>
      </c>
    </row>
    <row r="5" spans="2:13" ht="32.25" customHeight="1" thickBot="1" x14ac:dyDescent="0.35">
      <c r="B5" s="2" t="s">
        <v>0</v>
      </c>
      <c r="C5" s="3" t="s">
        <v>1</v>
      </c>
      <c r="D5" s="3" t="s">
        <v>2</v>
      </c>
      <c r="E5" s="4" t="s">
        <v>5</v>
      </c>
      <c r="H5" s="6"/>
      <c r="I5" s="6"/>
      <c r="J5" s="6"/>
      <c r="K5" s="6"/>
    </row>
    <row r="6" spans="2:13" ht="24.95" customHeight="1" thickTop="1" x14ac:dyDescent="0.3">
      <c r="B6" s="72">
        <f t="array" aca="1" ref="B6" ca="1">IFERROR(INDEX('졸업인증 꿈설계상담 안내'!$J$2:$J$98,
SMALL(IF('졸업인증 꿈설계상담 안내'!$M$2:$M$98=
MID(CELL("filename",B6),FIND("]",CELL("filename",B6))+1,255),
ROW('졸업인증 꿈설계상담 안내'!$J$2:$J$98)-ROW('졸업인증 꿈설계상담 안내'!$J$2)+1),
ROW(A1))),"")</f>
        <v>1</v>
      </c>
      <c r="C6" s="52" t="str">
        <f t="array" aca="1" ref="C6" ca="1">IFERROR(INDEX('졸업인증 꿈설계상담 안내'!$K$2:$K$98,
SMALL(IF('졸업인증 꿈설계상담 안내'!$M$2:$M$98=
MID(CELL("filename",B6),FIND("]",CELL("filename",B6))+1,255),
ROW('졸업인증 꿈설계상담 안내'!$K$2:$K$98)-ROW('졸업인증 꿈설계상담 안내'!$K$2)+1),
ROW(A1))),"")</f>
        <v>26</v>
      </c>
      <c r="D6" s="52" t="str">
        <f t="array" aca="1" ref="D6" ca="1">IFERROR(INDEX('졸업인증 꿈설계상담 안내'!$L$2:$L$98,
SMALL(IF('졸업인증 꿈설계상담 안내'!$M$2:$M$98=
MID(CELL("filename",B6),FIND("]",CELL("filename",B6))+1,255),
ROW('졸업인증 꿈설계상담 안내'!$L$2:$L$98)-ROW('졸업인증 꿈설계상담 안내'!$L$2)+1),
ROW(A1))),"")</f>
        <v>박소은</v>
      </c>
      <c r="E6" s="73"/>
      <c r="H6" s="6"/>
      <c r="I6" s="13"/>
      <c r="J6" s="13"/>
      <c r="K6" s="6"/>
    </row>
    <row r="7" spans="2:13" ht="24.95" customHeight="1" x14ac:dyDescent="0.3">
      <c r="B7" s="74">
        <f t="array" aca="1" ref="B7" ca="1">IFERROR(INDEX('졸업인증 꿈설계상담 안내'!$J$2:$J$98,
SMALL(IF('졸업인증 꿈설계상담 안내'!$M$2:$M$98=
MID(CELL("filename",B7),FIND("]",CELL("filename",B7))+1,255),
ROW('졸업인증 꿈설계상담 안내'!$J$2:$J$98)-ROW('졸업인증 꿈설계상담 안내'!$J$2)+1),
ROW(A2))),"")</f>
        <v>1</v>
      </c>
      <c r="C7" s="60" t="str">
        <f t="array" aca="1" ref="C7" ca="1">IFERROR(INDEX('졸업인증 꿈설계상담 안내'!$K$2:$K$98,
SMALL(IF('졸업인증 꿈설계상담 안내'!$M$2:$M$98=
MID(CELL("filename",B7),FIND("]",CELL("filename",B7))+1,255),
ROW('졸업인증 꿈설계상담 안내'!$K$2:$K$98)-ROW('졸업인증 꿈설계상담 안내'!$K$2)+1),
ROW(A2))),"")</f>
        <v>26</v>
      </c>
      <c r="D7" s="60" t="str">
        <f t="array" aca="1" ref="D7" ca="1">IFERROR(INDEX('졸업인증 꿈설계상담 안내'!$L$2:$L$98,
SMALL(IF('졸업인증 꿈설계상담 안내'!$M$2:$M$98=
MID(CELL("filename",B7),FIND("]",CELL("filename",B7))+1,255),
ROW('졸업인증 꿈설계상담 안내'!$L$2:$L$98)-ROW('졸업인증 꿈설계상담 안내'!$L$2)+1),
ROW(A2))),"")</f>
        <v>박현우</v>
      </c>
      <c r="E7" s="75"/>
      <c r="H7" s="6"/>
      <c r="I7" s="13"/>
      <c r="J7" s="13"/>
      <c r="K7" s="6"/>
    </row>
    <row r="8" spans="2:13" ht="24.95" customHeight="1" x14ac:dyDescent="0.3">
      <c r="B8" s="74">
        <f t="array" aca="1" ref="B8" ca="1">IFERROR(INDEX('졸업인증 꿈설계상담 안내'!$J$2:$J$98,
SMALL(IF('졸업인증 꿈설계상담 안내'!$M$2:$M$98=
MID(CELL("filename",B8),FIND("]",CELL("filename",B8))+1,255),
ROW('졸업인증 꿈설계상담 안내'!$J$2:$J$98)-ROW('졸업인증 꿈설계상담 안내'!$J$2)+1),
ROW(A3))),"")</f>
        <v>1</v>
      </c>
      <c r="C8" s="60" t="str">
        <f t="array" aca="1" ref="C8" ca="1">IFERROR(INDEX('졸업인증 꿈설계상담 안내'!$K$2:$K$98,
SMALL(IF('졸업인증 꿈설계상담 안내'!$M$2:$M$98=
MID(CELL("filename",B8),FIND("]",CELL("filename",B8))+1,255),
ROW('졸업인증 꿈설계상담 안내'!$K$2:$K$98)-ROW('졸업인증 꿈설계상담 안내'!$K$2)+1),
ROW(A3))),"")</f>
        <v>26</v>
      </c>
      <c r="D8" s="60" t="str">
        <f t="array" aca="1" ref="D8" ca="1">IFERROR(INDEX('졸업인증 꿈설계상담 안내'!$L$2:$L$98,
SMALL(IF('졸업인증 꿈설계상담 안내'!$M$2:$M$98=
MID(CELL("filename",B8),FIND("]",CELL("filename",B8))+1,255),
ROW('졸업인증 꿈설계상담 안내'!$L$2:$L$98)-ROW('졸업인증 꿈설계상담 안내'!$L$2)+1),
ROW(A3))),"")</f>
        <v>변연우</v>
      </c>
      <c r="E8" s="75"/>
      <c r="H8" s="6"/>
      <c r="I8" s="7"/>
      <c r="J8" s="7"/>
      <c r="K8" s="6"/>
    </row>
    <row r="9" spans="2:13" s="35" customFormat="1" ht="24.95" customHeight="1" x14ac:dyDescent="0.3">
      <c r="B9" s="74">
        <f t="array" aca="1" ref="B9" ca="1">IFERROR(INDEX('졸업인증 꿈설계상담 안내'!$J$2:$J$98,
SMALL(IF('졸업인증 꿈설계상담 안내'!$M$2:$M$98=
MID(CELL("filename",B9),FIND("]",CELL("filename",B9))+1,255),
ROW('졸업인증 꿈설계상담 안내'!$J$2:$J$98)-ROW('졸업인증 꿈설계상담 안내'!$J$2)+1),
ROW(A4))),"")</f>
        <v>2</v>
      </c>
      <c r="C9" s="60" t="str">
        <f t="array" aca="1" ref="C9" ca="1">IFERROR(INDEX('졸업인증 꿈설계상담 안내'!$K$2:$K$98,
SMALL(IF('졸업인증 꿈설계상담 안내'!$M$2:$M$98=
MID(CELL("filename",B9),FIND("]",CELL("filename",B9))+1,255),
ROW('졸업인증 꿈설계상담 안내'!$K$2:$K$98)-ROW('졸업인증 꿈설계상담 안내'!$K$2)+1),
ROW(A4))),"")</f>
        <v>25</v>
      </c>
      <c r="D9" s="60" t="str">
        <f t="array" aca="1" ref="D9" ca="1">IFERROR(INDEX('졸업인증 꿈설계상담 안내'!$L$2:$L$98,
SMALL(IF('졸업인증 꿈설계상담 안내'!$M$2:$M$98=
MID(CELL("filename",B9),FIND("]",CELL("filename",B9))+1,255),
ROW('졸업인증 꿈설계상담 안내'!$L$2:$L$98)-ROW('졸업인증 꿈설계상담 안내'!$L$2)+1),
ROW(A4))),"")</f>
        <v>이수천</v>
      </c>
      <c r="E9" s="75"/>
      <c r="H9" s="36"/>
      <c r="I9" s="37"/>
      <c r="J9" s="37"/>
      <c r="K9" s="36"/>
    </row>
    <row r="10" spans="2:13" s="35" customFormat="1" ht="24.95" customHeight="1" x14ac:dyDescent="0.3">
      <c r="B10" s="76">
        <f t="array" aca="1" ref="B10" ca="1">IFERROR(INDEX('졸업인증 꿈설계상담 안내'!$J$2:$J$98,
SMALL(IF('졸업인증 꿈설계상담 안내'!$M$2:$M$98=
MID(CELL("filename",B10),FIND("]",CELL("filename",B10))+1,255),
ROW('졸업인증 꿈설계상담 안내'!$J$2:$J$98)-ROW('졸업인증 꿈설계상담 안내'!$J$2)+1),
ROW(A5))),"")</f>
        <v>2</v>
      </c>
      <c r="C10" s="60" t="str">
        <f t="array" aca="1" ref="C10" ca="1">IFERROR(INDEX('졸업인증 꿈설계상담 안내'!$K$2:$K$98,
SMALL(IF('졸업인증 꿈설계상담 안내'!$M$2:$M$98=
MID(CELL("filename",B10),FIND("]",CELL("filename",B10))+1,255),
ROW('졸업인증 꿈설계상담 안내'!$K$2:$K$98)-ROW('졸업인증 꿈설계상담 안내'!$K$2)+1),
ROW(A5))),"")</f>
        <v>25</v>
      </c>
      <c r="D10" s="71" t="str">
        <f t="array" aca="1" ref="D10" ca="1">IFERROR(INDEX('졸업인증 꿈설계상담 안내'!$L$2:$L$98,
SMALL(IF('졸업인증 꿈설계상담 안내'!$M$2:$M$98=
MID(CELL("filename",B10),FIND("]",CELL("filename",B10))+1,255),
ROW('졸업인증 꿈설계상담 안내'!$L$2:$L$98)-ROW('졸업인증 꿈설계상담 안내'!$L$2)+1),
ROW(A5))),"")</f>
        <v>장이경</v>
      </c>
      <c r="E10" s="77"/>
      <c r="H10" s="36"/>
      <c r="I10" s="37"/>
      <c r="J10" s="37"/>
      <c r="K10" s="36"/>
    </row>
    <row r="11" spans="2:13" s="35" customFormat="1" ht="24.95" customHeight="1" x14ac:dyDescent="0.3">
      <c r="B11" s="76">
        <f t="array" aca="1" ref="B11" ca="1">IFERROR(INDEX('졸업인증 꿈설계상담 안내'!$J$2:$J$98,
SMALL(IF('졸업인증 꿈설계상담 안내'!$M$2:$M$98=
MID(CELL("filename",B11),FIND("]",CELL("filename",B11))+1,255),
ROW('졸업인증 꿈설계상담 안내'!$J$2:$J$98)-ROW('졸업인증 꿈설계상담 안내'!$J$2)+1),
ROW(A6))),"")</f>
        <v>2</v>
      </c>
      <c r="C11" s="60" t="str">
        <f t="array" aca="1" ref="C11" ca="1">IFERROR(INDEX('졸업인증 꿈설계상담 안내'!$K$2:$K$98,
SMALL(IF('졸업인증 꿈설계상담 안내'!$M$2:$M$98=
MID(CELL("filename",B11),FIND("]",CELL("filename",B11))+1,255),
ROW('졸업인증 꿈설계상담 안내'!$K$2:$K$98)-ROW('졸업인증 꿈설계상담 안내'!$K$2)+1),
ROW(A6))),"")</f>
        <v>25</v>
      </c>
      <c r="D11" s="71" t="str">
        <f t="array" aca="1" ref="D11" ca="1">IFERROR(INDEX('졸업인증 꿈설계상담 안내'!$L$2:$L$98,
SMALL(IF('졸업인증 꿈설계상담 안내'!$M$2:$M$98=
MID(CELL("filename",B11),FIND("]",CELL("filename",B11))+1,255),
ROW('졸업인증 꿈설계상담 안내'!$L$2:$L$98)-ROW('졸업인증 꿈설계상담 안내'!$L$2)+1),
ROW(A6))),"")</f>
        <v>차현서</v>
      </c>
      <c r="E11" s="77"/>
      <c r="H11" s="36"/>
      <c r="I11" s="37"/>
      <c r="J11" s="37"/>
      <c r="K11" s="36"/>
    </row>
    <row r="12" spans="2:13" s="35" customFormat="1" ht="24.95" customHeight="1" x14ac:dyDescent="0.3">
      <c r="B12" s="76" t="str">
        <f t="array" aca="1" ref="B12" ca="1">IFERROR(INDEX('졸업인증 꿈설계상담 안내'!$J$2:$J$98,
SMALL(IF('졸업인증 꿈설계상담 안내'!$M$2:$M$98=
MID(CELL("filename",B12),FIND("]",CELL("filename",B12))+1,255),
ROW('졸업인증 꿈설계상담 안내'!$J$2:$J$98)-ROW('졸업인증 꿈설계상담 안내'!$J$2)+1),
ROW(A7))),"")</f>
        <v/>
      </c>
      <c r="C12" s="60" t="str">
        <f t="array" aca="1" ref="C12" ca="1">IFERROR(INDEX('졸업인증 꿈설계상담 안내'!$K$2:$K$98,
SMALL(IF('졸업인증 꿈설계상담 안내'!$M$2:$M$98=
MID(CELL("filename",B12),FIND("]",CELL("filename",B12))+1,255),
ROW('졸업인증 꿈설계상담 안내'!$K$2:$K$98)-ROW('졸업인증 꿈설계상담 안내'!$K$2)+1),
ROW(A7))),"")</f>
        <v/>
      </c>
      <c r="D12" s="71" t="str">
        <f t="array" aca="1" ref="D12" ca="1">IFERROR(INDEX('졸업인증 꿈설계상담 안내'!$L$2:$L$98,
SMALL(IF('졸업인증 꿈설계상담 안내'!$M$2:$M$98=
MID(CELL("filename",B12),FIND("]",CELL("filename",B12))+1,255),
ROW('졸업인증 꿈설계상담 안내'!$L$2:$L$98)-ROW('졸업인증 꿈설계상담 안내'!$L$2)+1),
ROW(A7))),"")</f>
        <v/>
      </c>
      <c r="E12" s="77"/>
      <c r="H12" s="36"/>
      <c r="I12" s="37"/>
      <c r="J12" s="37"/>
      <c r="K12" s="36"/>
    </row>
    <row r="13" spans="2:13" ht="24.95" customHeight="1" x14ac:dyDescent="0.3">
      <c r="B13" s="78" t="str">
        <f t="array" aca="1" ref="B13" ca="1">IFERROR(INDEX('졸업인증 꿈설계상담 안내'!$J$2:$J$98,
SMALL(IF('졸업인증 꿈설계상담 안내'!$M$2:$M$98=
MID(CELL("filename",B13),FIND("]",CELL("filename",B13))+1,255),
ROW('졸업인증 꿈설계상담 안내'!$J$2:$J$98)-ROW('졸업인증 꿈설계상담 안내'!$J$2)+1),
ROW(A8))),"")</f>
        <v/>
      </c>
      <c r="C13" s="70" t="str">
        <f t="array" aca="1" ref="C13" ca="1">IFERROR(INDEX('졸업인증 꿈설계상담 안내'!$K$2:$K$98,
SMALL(IF('졸업인증 꿈설계상담 안내'!$M$2:$M$98=
MID(CELL("filename",B13),FIND("]",CELL("filename",B13))+1,255),
ROW('졸업인증 꿈설계상담 안내'!$K$2:$K$98)-ROW('졸업인증 꿈설계상담 안내'!$K$2)+1),
ROW(A8))),"")</f>
        <v/>
      </c>
      <c r="D13" s="70" t="str">
        <f t="array" aca="1" ref="D13" ca="1">IFERROR(INDEX('졸업인증 꿈설계상담 안내'!$L$2:$L$98,
SMALL(IF('졸업인증 꿈설계상담 안내'!$M$2:$M$98=
MID(CELL("filename",B13),FIND("]",CELL("filename",B13))+1,255),
ROW('졸업인증 꿈설계상담 안내'!$L$2:$L$98)-ROW('졸업인증 꿈설계상담 안내'!$L$2)+1),
ROW(A8))),"")</f>
        <v/>
      </c>
      <c r="E13" s="79"/>
      <c r="H13" s="6"/>
      <c r="I13" s="7"/>
      <c r="J13" s="7"/>
      <c r="K13" s="6"/>
    </row>
    <row r="14" spans="2:13" s="35" customFormat="1" ht="24.95" customHeight="1" thickBot="1" x14ac:dyDescent="0.35">
      <c r="B14" s="86" t="s">
        <v>4</v>
      </c>
      <c r="C14" s="87"/>
      <c r="D14" s="88" t="str">
        <f ca="1">COUNT(B6:B13)&amp;"명"</f>
        <v>6명</v>
      </c>
      <c r="E14" s="86"/>
      <c r="H14" s="36"/>
      <c r="I14" s="36"/>
      <c r="J14" s="36"/>
      <c r="K14" s="36"/>
      <c r="L14" s="36"/>
      <c r="M14" s="36"/>
    </row>
    <row r="15" spans="2:13" x14ac:dyDescent="0.3">
      <c r="H15" s="6"/>
      <c r="I15" s="13"/>
      <c r="J15" s="10"/>
      <c r="K15" s="6"/>
    </row>
    <row r="16" spans="2:13" x14ac:dyDescent="0.3">
      <c r="H16" s="6"/>
      <c r="I16" s="7"/>
      <c r="J16" s="7"/>
      <c r="K16" s="6"/>
    </row>
    <row r="17" spans="8:11" x14ac:dyDescent="0.3">
      <c r="H17" s="6"/>
      <c r="I17" s="8"/>
      <c r="J17" s="9"/>
      <c r="K17" s="6"/>
    </row>
    <row r="18" spans="8:11" x14ac:dyDescent="0.3">
      <c r="H18" s="6"/>
      <c r="I18" s="8"/>
      <c r="J18" s="9"/>
      <c r="K18" s="6"/>
    </row>
    <row r="19" spans="8:11" x14ac:dyDescent="0.3">
      <c r="H19" s="6"/>
      <c r="I19" s="8"/>
      <c r="J19" s="9"/>
      <c r="K19" s="6"/>
    </row>
    <row r="20" spans="8:11" x14ac:dyDescent="0.3">
      <c r="H20" s="6"/>
      <c r="I20" s="8"/>
      <c r="J20" s="9"/>
      <c r="K20" s="6"/>
    </row>
    <row r="21" spans="8:11" x14ac:dyDescent="0.3">
      <c r="H21" s="6"/>
      <c r="I21" s="8"/>
      <c r="J21" s="9"/>
      <c r="K21" s="6"/>
    </row>
    <row r="22" spans="8:11" x14ac:dyDescent="0.3">
      <c r="H22" s="6"/>
      <c r="I22" s="8"/>
      <c r="J22" s="9"/>
      <c r="K22" s="6"/>
    </row>
    <row r="23" spans="8:11" x14ac:dyDescent="0.3">
      <c r="H23" s="6"/>
      <c r="I23" s="8"/>
      <c r="J23" s="9"/>
      <c r="K23" s="6"/>
    </row>
    <row r="24" spans="8:11" x14ac:dyDescent="0.3">
      <c r="H24" s="6"/>
      <c r="I24" s="11"/>
      <c r="J24" s="12"/>
      <c r="K24" s="6"/>
    </row>
    <row r="25" spans="8:11" x14ac:dyDescent="0.3">
      <c r="H25" s="6"/>
      <c r="I25" s="11"/>
      <c r="J25" s="12"/>
      <c r="K25" s="6"/>
    </row>
    <row r="26" spans="8:11" x14ac:dyDescent="0.3">
      <c r="H26" s="6"/>
      <c r="I26" s="11"/>
      <c r="J26" s="12"/>
      <c r="K26" s="6"/>
    </row>
    <row r="27" spans="8:11" x14ac:dyDescent="0.3">
      <c r="H27" s="6"/>
      <c r="I27" s="11"/>
      <c r="J27" s="12"/>
      <c r="K27" s="6"/>
    </row>
    <row r="28" spans="8:11" x14ac:dyDescent="0.3">
      <c r="H28" s="6"/>
      <c r="I28" s="6"/>
      <c r="J28" s="6"/>
      <c r="K28" s="6"/>
    </row>
    <row r="29" spans="8:11" x14ac:dyDescent="0.3">
      <c r="H29" s="6"/>
      <c r="I29" s="6"/>
      <c r="J29" s="6"/>
      <c r="K29" s="6"/>
    </row>
    <row r="30" spans="8:11" x14ac:dyDescent="0.3">
      <c r="H30" s="6"/>
      <c r="I30" s="6"/>
      <c r="J30" s="6"/>
      <c r="K30" s="6"/>
    </row>
    <row r="31" spans="8:11" x14ac:dyDescent="0.3">
      <c r="H31" s="6"/>
      <c r="I31" s="6"/>
      <c r="J31" s="6"/>
      <c r="K31" s="6"/>
    </row>
    <row r="32" spans="8:11" x14ac:dyDescent="0.3">
      <c r="H32" s="6"/>
      <c r="I32" s="6"/>
      <c r="J32" s="6"/>
      <c r="K32" s="6"/>
    </row>
    <row r="33" spans="8:11" x14ac:dyDescent="0.3">
      <c r="H33" s="6"/>
      <c r="I33" s="6"/>
      <c r="J33" s="6"/>
      <c r="K33" s="6"/>
    </row>
    <row r="34" spans="8:11" x14ac:dyDescent="0.3">
      <c r="H34" s="6"/>
      <c r="I34" s="6"/>
      <c r="J34" s="6"/>
      <c r="K34" s="6"/>
    </row>
  </sheetData>
  <sheetProtection algorithmName="SHA-512" hashValue="yqg7ibQWRR+UoFFXKKGTh0YzT3p6olaW/Ea34W6GVl03Ep59pNiTHp9gsRnk63abvVOYHuvKYIyu2LyC21IxHA==" saltValue="jwRVd2MkadZxeAExdHN/yA==" spinCount="100000" sheet="1" objects="1" scenarios="1"/>
  <mergeCells count="3">
    <mergeCell ref="B2:E2"/>
    <mergeCell ref="B14:C14"/>
    <mergeCell ref="D14:E14"/>
  </mergeCells>
  <phoneticPr fontId="1" type="noConversion"/>
  <pageMargins left="0.7" right="0.7" top="0.75" bottom="0.75" header="0.3" footer="0.3"/>
  <pageSetup paperSize="9" orientation="portrait" r:id="rId1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A00-000000000000}">
  <sheetPr>
    <tabColor rgb="FF66FF99"/>
  </sheetPr>
  <dimension ref="B2:M14"/>
  <sheetViews>
    <sheetView view="pageBreakPreview" zoomScale="115" zoomScaleNormal="100" zoomScaleSheetLayoutView="115" workbookViewId="0"/>
  </sheetViews>
  <sheetFormatPr defaultRowHeight="16.5" x14ac:dyDescent="0.3"/>
  <cols>
    <col min="1" max="1" width="3.5" style="35" customWidth="1"/>
    <col min="2" max="5" width="15.625" style="35" customWidth="1"/>
    <col min="6" max="16384" width="9" style="35"/>
  </cols>
  <sheetData>
    <row r="2" spans="2:13" ht="33.75" customHeight="1" x14ac:dyDescent="0.3">
      <c r="B2" s="85" t="s">
        <v>22</v>
      </c>
      <c r="C2" s="85"/>
      <c r="D2" s="85"/>
      <c r="E2" s="85"/>
    </row>
    <row r="3" spans="2:13" x14ac:dyDescent="0.3">
      <c r="D3" s="18" t="s">
        <v>3</v>
      </c>
      <c r="E3" s="18" t="s">
        <v>11</v>
      </c>
    </row>
    <row r="4" spans="2:13" ht="17.25" thickBot="1" x14ac:dyDescent="0.35">
      <c r="B4" s="22"/>
      <c r="C4" s="22"/>
      <c r="D4" s="16" t="s">
        <v>21</v>
      </c>
      <c r="E4" s="16" t="s">
        <v>6</v>
      </c>
      <c r="H4" s="36"/>
      <c r="I4" s="36"/>
      <c r="J4" s="36"/>
      <c r="K4" s="36"/>
    </row>
    <row r="5" spans="2:13" ht="32.25" customHeight="1" thickBot="1" x14ac:dyDescent="0.35">
      <c r="B5" s="19" t="s">
        <v>0</v>
      </c>
      <c r="C5" s="20" t="s">
        <v>1</v>
      </c>
      <c r="D5" s="20" t="s">
        <v>2</v>
      </c>
      <c r="E5" s="21" t="s">
        <v>5</v>
      </c>
      <c r="H5" s="36"/>
      <c r="I5" s="24"/>
      <c r="J5" s="25"/>
      <c r="K5" s="36"/>
    </row>
    <row r="6" spans="2:13" ht="24.95" customHeight="1" thickTop="1" x14ac:dyDescent="0.3">
      <c r="B6" s="72">
        <f t="array" aca="1" ref="B6" ca="1">IFERROR(INDEX('졸업인증 꿈설계상담 안내'!$J$2:$J$98,
SMALL(IF('졸업인증 꿈설계상담 안내'!$M$2:$M$98=
MID(CELL("filename",B6),FIND("]",CELL("filename",B6))+1,255),
ROW('졸업인증 꿈설계상담 안내'!$J$2:$J$98)-ROW('졸업인증 꿈설계상담 안내'!$J$2)+1),
ROW(A1))),"")</f>
        <v>1</v>
      </c>
      <c r="C6" s="52" t="str">
        <f t="array" aca="1" ref="C6" ca="1">IFERROR(INDEX('졸업인증 꿈설계상담 안내'!$K$2:$K$98,
SMALL(IF('졸업인증 꿈설계상담 안내'!$M$2:$M$98=
MID(CELL("filename",B6),FIND("]",CELL("filename",B6))+1,255),
ROW('졸업인증 꿈설계상담 안내'!$K$2:$K$98)-ROW('졸업인증 꿈설계상담 안내'!$K$2)+1),
ROW(A1))),"")</f>
        <v>26</v>
      </c>
      <c r="D6" s="52" t="str">
        <f t="array" aca="1" ref="D6" ca="1">IFERROR(INDEX('졸업인증 꿈설계상담 안내'!$L$2:$L$98,
SMALL(IF('졸업인증 꿈설계상담 안내'!$M$2:$M$98=
MID(CELL("filename",B6),FIND("]",CELL("filename",B6))+1,255),
ROW('졸업인증 꿈설계상담 안내'!$L$2:$L$98)-ROW('졸업인증 꿈설계상담 안내'!$L$2)+1),
ROW(A1))),"")</f>
        <v>오상현</v>
      </c>
      <c r="E6" s="73"/>
      <c r="H6" s="36"/>
      <c r="I6" s="24"/>
      <c r="J6" s="25"/>
      <c r="K6" s="36"/>
    </row>
    <row r="7" spans="2:13" ht="24.95" customHeight="1" x14ac:dyDescent="0.3">
      <c r="B7" s="74">
        <f t="array" aca="1" ref="B7" ca="1">IFERROR(INDEX('졸업인증 꿈설계상담 안내'!$J$2:$J$98,
SMALL(IF('졸업인증 꿈설계상담 안내'!$M$2:$M$98=
MID(CELL("filename",B7),FIND("]",CELL("filename",B7))+1,255),
ROW('졸업인증 꿈설계상담 안내'!$J$2:$J$98)-ROW('졸업인증 꿈설계상담 안내'!$J$2)+1),
ROW(A2))),"")</f>
        <v>1</v>
      </c>
      <c r="C7" s="60" t="str">
        <f t="array" aca="1" ref="C7" ca="1">IFERROR(INDEX('졸업인증 꿈설계상담 안내'!$K$2:$K$98,
SMALL(IF('졸업인증 꿈설계상담 안내'!$M$2:$M$98=
MID(CELL("filename",B7),FIND("]",CELL("filename",B7))+1,255),
ROW('졸업인증 꿈설계상담 안내'!$K$2:$K$98)-ROW('졸업인증 꿈설계상담 안내'!$K$2)+1),
ROW(A2))),"")</f>
        <v>26</v>
      </c>
      <c r="D7" s="60" t="str">
        <f t="array" aca="1" ref="D7" ca="1">IFERROR(INDEX('졸업인증 꿈설계상담 안내'!$L$2:$L$98,
SMALL(IF('졸업인증 꿈설계상담 안내'!$M$2:$M$98=
MID(CELL("filename",B7),FIND("]",CELL("filename",B7))+1,255),
ROW('졸업인증 꿈설계상담 안내'!$L$2:$L$98)-ROW('졸업인증 꿈설계상담 안내'!$L$2)+1),
ROW(A2))),"")</f>
        <v>유남혁</v>
      </c>
      <c r="E7" s="75"/>
      <c r="H7" s="36"/>
      <c r="I7" s="24"/>
      <c r="J7" s="25"/>
      <c r="K7" s="36"/>
    </row>
    <row r="8" spans="2:13" ht="24.95" customHeight="1" x14ac:dyDescent="0.3">
      <c r="B8" s="74">
        <f t="array" aca="1" ref="B8" ca="1">IFERROR(INDEX('졸업인증 꿈설계상담 안내'!$J$2:$J$98,
SMALL(IF('졸업인증 꿈설계상담 안내'!$M$2:$M$98=
MID(CELL("filename",B8),FIND("]",CELL("filename",B8))+1,255),
ROW('졸업인증 꿈설계상담 안내'!$J$2:$J$98)-ROW('졸업인증 꿈설계상담 안내'!$J$2)+1),
ROW(A3))),"")</f>
        <v>1</v>
      </c>
      <c r="C8" s="60" t="str">
        <f t="array" aca="1" ref="C8" ca="1">IFERROR(INDEX('졸업인증 꿈설계상담 안내'!$K$2:$K$98,
SMALL(IF('졸업인증 꿈설계상담 안내'!$M$2:$M$98=
MID(CELL("filename",B8),FIND("]",CELL("filename",B8))+1,255),
ROW('졸업인증 꿈설계상담 안내'!$K$2:$K$98)-ROW('졸업인증 꿈설계상담 안내'!$K$2)+1),
ROW(A3))),"")</f>
        <v>26</v>
      </c>
      <c r="D8" s="60" t="str">
        <f t="array" aca="1" ref="D8" ca="1">IFERROR(INDEX('졸업인증 꿈설계상담 안내'!$L$2:$L$98,
SMALL(IF('졸업인증 꿈설계상담 안내'!$M$2:$M$98=
MID(CELL("filename",B8),FIND("]",CELL("filename",B8))+1,255),
ROW('졸업인증 꿈설계상담 안내'!$L$2:$L$98)-ROW('졸업인증 꿈설계상담 안내'!$L$2)+1),
ROW(A3))),"")</f>
        <v>윤혜원</v>
      </c>
      <c r="E8" s="75"/>
      <c r="H8" s="36"/>
      <c r="I8" s="24"/>
      <c r="J8" s="25"/>
      <c r="K8" s="36"/>
    </row>
    <row r="9" spans="2:13" ht="24.95" customHeight="1" x14ac:dyDescent="0.3">
      <c r="B9" s="74">
        <f t="array" aca="1" ref="B9" ca="1">IFERROR(INDEX('졸업인증 꿈설계상담 안내'!$J$2:$J$98,
SMALL(IF('졸업인증 꿈설계상담 안내'!$M$2:$M$98=
MID(CELL("filename",B9),FIND("]",CELL("filename",B9))+1,255),
ROW('졸업인증 꿈설계상담 안내'!$J$2:$J$98)-ROW('졸업인증 꿈설계상담 안내'!$J$2)+1),
ROW(A4))),"")</f>
        <v>1</v>
      </c>
      <c r="C9" s="60" t="str">
        <f t="array" aca="1" ref="C9" ca="1">IFERROR(INDEX('졸업인증 꿈설계상담 안내'!$K$2:$K$98,
SMALL(IF('졸업인증 꿈설계상담 안내'!$M$2:$M$98=
MID(CELL("filename",B9),FIND("]",CELL("filename",B9))+1,255),
ROW('졸업인증 꿈설계상담 안내'!$K$2:$K$98)-ROW('졸업인증 꿈설계상담 안내'!$K$2)+1),
ROW(A4))),"")</f>
        <v>26</v>
      </c>
      <c r="D9" s="60" t="str">
        <f t="array" aca="1" ref="D9" ca="1">IFERROR(INDEX('졸업인증 꿈설계상담 안내'!$L$2:$L$98,
SMALL(IF('졸업인증 꿈설계상담 안내'!$M$2:$M$98=
MID(CELL("filename",B9),FIND("]",CELL("filename",B9))+1,255),
ROW('졸업인증 꿈설계상담 안내'!$L$2:$L$98)-ROW('졸업인증 꿈설계상담 안내'!$L$2)+1),
ROW(A4))),"")</f>
        <v>이현진</v>
      </c>
      <c r="E9" s="75"/>
      <c r="H9" s="36"/>
      <c r="I9" s="24"/>
      <c r="J9" s="25"/>
      <c r="K9" s="36"/>
    </row>
    <row r="10" spans="2:13" ht="24.95" customHeight="1" x14ac:dyDescent="0.3">
      <c r="B10" s="76">
        <f t="array" aca="1" ref="B10" ca="1">IFERROR(INDEX('졸업인증 꿈설계상담 안내'!$J$2:$J$98,
SMALL(IF('졸업인증 꿈설계상담 안내'!$M$2:$M$98=
MID(CELL("filename",B10),FIND("]",CELL("filename",B10))+1,255),
ROW('졸업인증 꿈설계상담 안내'!$J$2:$J$98)-ROW('졸업인증 꿈설계상담 안내'!$J$2)+1),
ROW(A5))),"")</f>
        <v>2</v>
      </c>
      <c r="C10" s="60" t="str">
        <f t="array" aca="1" ref="C10" ca="1">IFERROR(INDEX('졸업인증 꿈설계상담 안내'!$K$2:$K$98,
SMALL(IF('졸업인증 꿈설계상담 안내'!$M$2:$M$98=
MID(CELL("filename",B10),FIND("]",CELL("filename",B10))+1,255),
ROW('졸업인증 꿈설계상담 안내'!$K$2:$K$98)-ROW('졸업인증 꿈설계상담 안내'!$K$2)+1),
ROW(A5))),"")</f>
        <v>25</v>
      </c>
      <c r="D10" s="71" t="str">
        <f t="array" aca="1" ref="D10" ca="1">IFERROR(INDEX('졸업인증 꿈설계상담 안내'!$L$2:$L$98,
SMALL(IF('졸업인증 꿈설계상담 안내'!$M$2:$M$98=
MID(CELL("filename",B10),FIND("]",CELL("filename",B10))+1,255),
ROW('졸업인증 꿈설계상담 안내'!$L$2:$L$98)-ROW('졸업인증 꿈설계상담 안내'!$L$2)+1),
ROW(A5))),"")</f>
        <v>국예림</v>
      </c>
      <c r="E10" s="77"/>
      <c r="H10" s="36"/>
      <c r="I10" s="36"/>
      <c r="J10" s="36"/>
      <c r="K10" s="36"/>
    </row>
    <row r="11" spans="2:13" ht="24.95" customHeight="1" x14ac:dyDescent="0.3">
      <c r="B11" s="76">
        <f t="array" aca="1" ref="B11" ca="1">IFERROR(INDEX('졸업인증 꿈설계상담 안내'!$J$2:$J$98,
SMALL(IF('졸업인증 꿈설계상담 안내'!$M$2:$M$98=
MID(CELL("filename",B11),FIND("]",CELL("filename",B11))+1,255),
ROW('졸업인증 꿈설계상담 안내'!$J$2:$J$98)-ROW('졸업인증 꿈설계상담 안내'!$J$2)+1),
ROW(A6))),"")</f>
        <v>2</v>
      </c>
      <c r="C11" s="60" t="str">
        <f t="array" aca="1" ref="C11" ca="1">IFERROR(INDEX('졸업인증 꿈설계상담 안내'!$K$2:$K$98,
SMALL(IF('졸업인증 꿈설계상담 안내'!$M$2:$M$98=
MID(CELL("filename",B11),FIND("]",CELL("filename",B11))+1,255),
ROW('졸업인증 꿈설계상담 안내'!$K$2:$K$98)-ROW('졸업인증 꿈설계상담 안내'!$K$2)+1),
ROW(A6))),"")</f>
        <v>25</v>
      </c>
      <c r="D11" s="71" t="str">
        <f t="array" aca="1" ref="D11" ca="1">IFERROR(INDEX('졸업인증 꿈설계상담 안내'!$L$2:$L$98,
SMALL(IF('졸업인증 꿈설계상담 안내'!$M$2:$M$98=
MID(CELL("filename",B11),FIND("]",CELL("filename",B11))+1,255),
ROW('졸업인증 꿈설계상담 안내'!$L$2:$L$98)-ROW('졸업인증 꿈설계상담 안내'!$L$2)+1),
ROW(A6))),"")</f>
        <v>차예은</v>
      </c>
      <c r="E11" s="77"/>
      <c r="H11" s="36"/>
      <c r="I11" s="36"/>
      <c r="J11" s="36"/>
      <c r="K11" s="36"/>
    </row>
    <row r="12" spans="2:13" ht="24.95" customHeight="1" x14ac:dyDescent="0.3">
      <c r="B12" s="76" t="str">
        <f t="array" aca="1" ref="B12" ca="1">IFERROR(INDEX('졸업인증 꿈설계상담 안내'!$J$2:$J$98,
SMALL(IF('졸업인증 꿈설계상담 안내'!$M$2:$M$98=
MID(CELL("filename",B12),FIND("]",CELL("filename",B12))+1,255),
ROW('졸업인증 꿈설계상담 안내'!$J$2:$J$98)-ROW('졸업인증 꿈설계상담 안내'!$J$2)+1),
ROW(A7))),"")</f>
        <v/>
      </c>
      <c r="C12" s="60" t="str">
        <f t="array" aca="1" ref="C12" ca="1">IFERROR(INDEX('졸업인증 꿈설계상담 안내'!$K$2:$K$98,
SMALL(IF('졸업인증 꿈설계상담 안내'!$M$2:$M$98=
MID(CELL("filename",B12),FIND("]",CELL("filename",B12))+1,255),
ROW('졸업인증 꿈설계상담 안내'!$K$2:$K$98)-ROW('졸업인증 꿈설계상담 안내'!$K$2)+1),
ROW(A7))),"")</f>
        <v/>
      </c>
      <c r="D12" s="71" t="str">
        <f t="array" aca="1" ref="D12" ca="1">IFERROR(INDEX('졸업인증 꿈설계상담 안내'!$L$2:$L$98,
SMALL(IF('졸업인증 꿈설계상담 안내'!$M$2:$M$98=
MID(CELL("filename",B12),FIND("]",CELL("filename",B12))+1,255),
ROW('졸업인증 꿈설계상담 안내'!$L$2:$L$98)-ROW('졸업인증 꿈설계상담 안내'!$L$2)+1),
ROW(A7))),"")</f>
        <v/>
      </c>
      <c r="E12" s="77"/>
      <c r="H12" s="36"/>
      <c r="I12" s="36"/>
      <c r="J12" s="36"/>
      <c r="K12" s="36"/>
    </row>
    <row r="13" spans="2:13" ht="24.95" customHeight="1" x14ac:dyDescent="0.3">
      <c r="B13" s="78" t="str">
        <f t="array" aca="1" ref="B13" ca="1">IFERROR(INDEX('졸업인증 꿈설계상담 안내'!$J$2:$J$98,
SMALL(IF('졸업인증 꿈설계상담 안내'!$M$2:$M$98=
MID(CELL("filename",B13),FIND("]",CELL("filename",B13))+1,255),
ROW('졸업인증 꿈설계상담 안내'!$J$2:$J$98)-ROW('졸업인증 꿈설계상담 안내'!$J$2)+1),
ROW(A8))),"")</f>
        <v/>
      </c>
      <c r="C13" s="70" t="str">
        <f t="array" aca="1" ref="C13" ca="1">IFERROR(INDEX('졸업인증 꿈설계상담 안내'!$K$2:$K$98,
SMALL(IF('졸업인증 꿈설계상담 안내'!$M$2:$M$98=
MID(CELL("filename",B13),FIND("]",CELL("filename",B13))+1,255),
ROW('졸업인증 꿈설계상담 안내'!$K$2:$K$98)-ROW('졸업인증 꿈설계상담 안내'!$K$2)+1),
ROW(A8))),"")</f>
        <v/>
      </c>
      <c r="D13" s="70" t="str">
        <f t="array" aca="1" ref="D13" ca="1">IFERROR(INDEX('졸업인증 꿈설계상담 안내'!$L$2:$L$98,
SMALL(IF('졸업인증 꿈설계상담 안내'!$M$2:$M$98=
MID(CELL("filename",B13),FIND("]",CELL("filename",B13))+1,255),
ROW('졸업인증 꿈설계상담 안내'!$L$2:$L$98)-ROW('졸업인증 꿈설계상담 안내'!$L$2)+1),
ROW(A8))),"")</f>
        <v/>
      </c>
      <c r="E13" s="79"/>
      <c r="H13" s="36"/>
      <c r="I13" s="36"/>
      <c r="J13" s="36"/>
      <c r="K13" s="36"/>
    </row>
    <row r="14" spans="2:13" ht="24.95" customHeight="1" thickBot="1" x14ac:dyDescent="0.35">
      <c r="B14" s="86" t="s">
        <v>4</v>
      </c>
      <c r="C14" s="87"/>
      <c r="D14" s="88" t="str">
        <f ca="1">COUNT(B6:B13)&amp;"명"</f>
        <v>6명</v>
      </c>
      <c r="E14" s="86"/>
      <c r="H14" s="36"/>
      <c r="I14" s="36"/>
      <c r="J14" s="36"/>
      <c r="K14" s="36"/>
      <c r="L14" s="36"/>
      <c r="M14" s="36"/>
    </row>
  </sheetData>
  <sheetProtection algorithmName="SHA-512" hashValue="wrGlaHMkB96HoHibxzyV4C+EVz5q6CpKm7nJZfTcBZAOaMW/Y92JsDdQ3bS3nQCRPX1QykeKCbygL50PrwyEOQ==" saltValue="NANy75viFyO3wQTtg/LaVg==" spinCount="100000" sheet="1" objects="1" scenarios="1"/>
  <mergeCells count="3">
    <mergeCell ref="B2:E2"/>
    <mergeCell ref="B14:C14"/>
    <mergeCell ref="D14:E14"/>
  </mergeCells>
  <phoneticPr fontId="1" type="noConversion"/>
  <pageMargins left="0.7" right="0.7" top="0.75" bottom="0.75" header="0.3" footer="0.3"/>
  <pageSetup paperSize="9" orientation="portrait" r:id="rId1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B00-000000000000}">
  <sheetPr>
    <tabColor theme="8"/>
  </sheetPr>
  <dimension ref="B2:M14"/>
  <sheetViews>
    <sheetView view="pageBreakPreview" zoomScale="115" zoomScaleNormal="100" zoomScaleSheetLayoutView="115" workbookViewId="0">
      <selection activeCell="E12" sqref="E12"/>
    </sheetView>
  </sheetViews>
  <sheetFormatPr defaultRowHeight="16.5" x14ac:dyDescent="0.3"/>
  <cols>
    <col min="1" max="1" width="3.5" style="35" customWidth="1"/>
    <col min="2" max="5" width="15.625" style="35" customWidth="1"/>
    <col min="6" max="16384" width="9" style="35"/>
  </cols>
  <sheetData>
    <row r="2" spans="2:13" ht="33.75" customHeight="1" x14ac:dyDescent="0.3">
      <c r="B2" s="85" t="s">
        <v>22</v>
      </c>
      <c r="C2" s="85"/>
      <c r="D2" s="85"/>
      <c r="E2" s="85"/>
    </row>
    <row r="3" spans="2:13" x14ac:dyDescent="0.3">
      <c r="D3" s="18" t="s">
        <v>3</v>
      </c>
      <c r="E3" s="18" t="s">
        <v>12</v>
      </c>
    </row>
    <row r="4" spans="2:13" ht="17.25" thickBot="1" x14ac:dyDescent="0.35">
      <c r="B4" s="22"/>
      <c r="C4" s="22"/>
      <c r="D4" s="16" t="s">
        <v>21</v>
      </c>
      <c r="E4" s="16" t="s">
        <v>8</v>
      </c>
      <c r="H4" s="36"/>
      <c r="I4" s="36"/>
      <c r="J4" s="36"/>
      <c r="K4" s="36"/>
    </row>
    <row r="5" spans="2:13" ht="32.25" customHeight="1" thickBot="1" x14ac:dyDescent="0.35">
      <c r="B5" s="19" t="s">
        <v>0</v>
      </c>
      <c r="C5" s="20" t="s">
        <v>1</v>
      </c>
      <c r="D5" s="20" t="s">
        <v>2</v>
      </c>
      <c r="E5" s="21" t="s">
        <v>5</v>
      </c>
      <c r="H5" s="36"/>
      <c r="I5" s="24"/>
      <c r="J5" s="25"/>
      <c r="K5" s="36"/>
    </row>
    <row r="6" spans="2:13" ht="24.95" customHeight="1" thickTop="1" x14ac:dyDescent="0.3">
      <c r="B6" s="50">
        <v>1</v>
      </c>
      <c r="C6" s="51" t="s">
        <v>33</v>
      </c>
      <c r="D6" s="52" t="s">
        <v>49</v>
      </c>
      <c r="E6" s="69"/>
      <c r="H6" s="36"/>
      <c r="I6" s="24"/>
      <c r="J6" s="25"/>
      <c r="K6" s="36"/>
    </row>
    <row r="7" spans="2:13" ht="24.95" customHeight="1" x14ac:dyDescent="0.3">
      <c r="B7" s="58">
        <v>1</v>
      </c>
      <c r="C7" s="59" t="s">
        <v>33</v>
      </c>
      <c r="D7" s="60" t="s">
        <v>44</v>
      </c>
      <c r="E7" s="62"/>
      <c r="H7" s="36"/>
      <c r="I7" s="24"/>
      <c r="J7" s="25"/>
      <c r="K7" s="36"/>
    </row>
    <row r="8" spans="2:13" ht="24.95" customHeight="1" x14ac:dyDescent="0.3">
      <c r="B8" s="58">
        <v>1</v>
      </c>
      <c r="C8" s="59" t="s">
        <v>33</v>
      </c>
      <c r="D8" s="60" t="s">
        <v>45</v>
      </c>
      <c r="E8" s="61"/>
      <c r="H8" s="36"/>
      <c r="I8" s="24"/>
      <c r="J8" s="25"/>
      <c r="K8" s="36"/>
    </row>
    <row r="9" spans="2:13" ht="24.95" customHeight="1" x14ac:dyDescent="0.3">
      <c r="B9" s="58">
        <v>2</v>
      </c>
      <c r="C9" s="59" t="s">
        <v>24</v>
      </c>
      <c r="D9" s="60" t="s">
        <v>53</v>
      </c>
      <c r="E9" s="62"/>
      <c r="H9" s="36"/>
      <c r="I9" s="24"/>
      <c r="J9" s="25"/>
      <c r="K9" s="36"/>
    </row>
    <row r="10" spans="2:13" ht="24.95" customHeight="1" x14ac:dyDescent="0.3">
      <c r="B10" s="58">
        <v>2</v>
      </c>
      <c r="C10" s="59" t="s">
        <v>23</v>
      </c>
      <c r="D10" s="60" t="s">
        <v>36</v>
      </c>
      <c r="E10" s="62"/>
      <c r="H10" s="36"/>
      <c r="I10" s="36"/>
      <c r="J10" s="36"/>
      <c r="K10" s="36"/>
    </row>
    <row r="11" spans="2:13" ht="24.95" customHeight="1" x14ac:dyDescent="0.3">
      <c r="B11" s="66"/>
      <c r="C11" s="67"/>
      <c r="D11" s="71"/>
      <c r="E11" s="68"/>
      <c r="H11" s="36"/>
      <c r="I11" s="36"/>
      <c r="J11" s="36"/>
      <c r="K11" s="36"/>
    </row>
    <row r="12" spans="2:13" ht="24.95" customHeight="1" x14ac:dyDescent="0.3">
      <c r="B12" s="66"/>
      <c r="C12" s="67"/>
      <c r="D12" s="71"/>
      <c r="E12" s="68"/>
      <c r="H12" s="36"/>
      <c r="I12" s="36"/>
      <c r="J12" s="36"/>
      <c r="K12" s="36"/>
    </row>
    <row r="13" spans="2:13" ht="24.95" customHeight="1" x14ac:dyDescent="0.3">
      <c r="B13" s="63"/>
      <c r="C13" s="64"/>
      <c r="D13" s="70"/>
      <c r="E13" s="65"/>
      <c r="H13" s="36"/>
      <c r="I13" s="36"/>
      <c r="J13" s="36"/>
      <c r="K13" s="36"/>
    </row>
    <row r="14" spans="2:13" ht="24.95" customHeight="1" thickBot="1" x14ac:dyDescent="0.35">
      <c r="B14" s="86" t="s">
        <v>4</v>
      </c>
      <c r="C14" s="87"/>
      <c r="D14" s="88" t="str">
        <f>COUNT(B6:B13)&amp;"명"</f>
        <v>5명</v>
      </c>
      <c r="E14" s="86"/>
      <c r="H14" s="36"/>
      <c r="I14" s="36"/>
      <c r="J14" s="36"/>
      <c r="K14" s="36"/>
      <c r="L14" s="36"/>
      <c r="M14" s="36"/>
    </row>
  </sheetData>
  <mergeCells count="3">
    <mergeCell ref="B2:E2"/>
    <mergeCell ref="B14:C14"/>
    <mergeCell ref="D14:E14"/>
  </mergeCells>
  <phoneticPr fontId="1" type="noConversion"/>
  <pageMargins left="0.7" right="0.7" top="0.75" bottom="0.75" header="0.3" footer="0.3"/>
  <pageSetup paperSize="9" orientation="portrait" r:id="rId1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sheetPr>
    <tabColor rgb="FF0070C0"/>
  </sheetPr>
  <dimension ref="B2:M16"/>
  <sheetViews>
    <sheetView view="pageBreakPreview" zoomScale="115" zoomScaleNormal="100" zoomScaleSheetLayoutView="115" workbookViewId="0">
      <selection activeCell="D7" sqref="D7"/>
    </sheetView>
  </sheetViews>
  <sheetFormatPr defaultRowHeight="16.5" x14ac:dyDescent="0.3"/>
  <cols>
    <col min="1" max="1" width="3.5" style="35" customWidth="1"/>
    <col min="2" max="5" width="15.625" style="35" customWidth="1"/>
    <col min="6" max="16384" width="9" style="35"/>
  </cols>
  <sheetData>
    <row r="2" spans="2:13" ht="33.75" customHeight="1" x14ac:dyDescent="0.3">
      <c r="B2" s="85" t="s">
        <v>22</v>
      </c>
      <c r="C2" s="85"/>
      <c r="D2" s="85"/>
      <c r="E2" s="85"/>
    </row>
    <row r="3" spans="2:13" x14ac:dyDescent="0.3">
      <c r="D3" s="18" t="s">
        <v>3</v>
      </c>
      <c r="E3" s="18" t="s">
        <v>30</v>
      </c>
    </row>
    <row r="4" spans="2:13" ht="17.25" thickBot="1" x14ac:dyDescent="0.35">
      <c r="B4" s="22"/>
      <c r="C4" s="22"/>
      <c r="D4" s="16" t="s">
        <v>21</v>
      </c>
      <c r="E4" s="16" t="s">
        <v>31</v>
      </c>
    </row>
    <row r="5" spans="2:13" ht="32.25" customHeight="1" thickBot="1" x14ac:dyDescent="0.35">
      <c r="B5" s="19" t="s">
        <v>0</v>
      </c>
      <c r="C5" s="20" t="s">
        <v>1</v>
      </c>
      <c r="D5" s="20" t="s">
        <v>2</v>
      </c>
      <c r="E5" s="21" t="s">
        <v>5</v>
      </c>
      <c r="H5" s="36"/>
      <c r="I5" s="36"/>
      <c r="J5" s="36"/>
      <c r="K5" s="36"/>
      <c r="L5" s="36"/>
      <c r="M5" s="36"/>
    </row>
    <row r="6" spans="2:13" ht="24.95" customHeight="1" thickTop="1" x14ac:dyDescent="0.3">
      <c r="B6" s="72">
        <f t="array" aca="1" ref="B6" ca="1">IFERROR(INDEX('졸업인증 꿈설계상담 안내'!$J$2:$J$98,
SMALL(IF('졸업인증 꿈설계상담 안내'!$M$2:$M$98=
MID(CELL("filename",B6),FIND("]",CELL("filename",B6))+1,255),
ROW('졸업인증 꿈설계상담 안내'!$J$2:$J$98)-ROW('졸업인증 꿈설계상담 안내'!$J$2)+1),
ROW(A1))),"")</f>
        <v>1</v>
      </c>
      <c r="C6" s="52" t="str">
        <f t="array" aca="1" ref="C6" ca="1">IFERROR(INDEX('졸업인증 꿈설계상담 안내'!$K$2:$K$98,
SMALL(IF('졸업인증 꿈설계상담 안내'!$M$2:$M$98=
MID(CELL("filename",B6),FIND("]",CELL("filename",B6))+1,255),
ROW('졸업인증 꿈설계상담 안내'!$K$2:$K$98)-ROW('졸업인증 꿈설계상담 안내'!$K$2)+1),
ROW(A1))),"")</f>
        <v>26</v>
      </c>
      <c r="D6" s="52" t="str">
        <f t="array" aca="1" ref="D6" ca="1">IFERROR(INDEX('졸업인증 꿈설계상담 안내'!$L$2:$L$98,
SMALL(IF('졸업인증 꿈설계상담 안내'!$M$2:$M$98=
MID(CELL("filename",B6),FIND("]",CELL("filename",B6))+1,255),
ROW('졸업인증 꿈설계상담 안내'!$L$2:$L$98)-ROW('졸업인증 꿈설계상담 안내'!$L$2)+1),
ROW(A1))),"")</f>
        <v>김동우</v>
      </c>
      <c r="E6" s="73"/>
      <c r="H6" s="36"/>
      <c r="I6" s="33"/>
      <c r="J6" s="34"/>
      <c r="K6" s="36"/>
      <c r="L6" s="36"/>
      <c r="M6" s="36"/>
    </row>
    <row r="7" spans="2:13" ht="24.95" customHeight="1" x14ac:dyDescent="0.3">
      <c r="B7" s="74">
        <f t="array" aca="1" ref="B7" ca="1">IFERROR(INDEX('졸업인증 꿈설계상담 안내'!$J$2:$J$98,
SMALL(IF('졸업인증 꿈설계상담 안내'!$M$2:$M$98=
MID(CELL("filename",B7),FIND("]",CELL("filename",B7))+1,255),
ROW('졸업인증 꿈설계상담 안내'!$J$2:$J$98)-ROW('졸업인증 꿈설계상담 안내'!$J$2)+1),
ROW(A2))),"")</f>
        <v>1</v>
      </c>
      <c r="C7" s="60" t="str">
        <f t="array" aca="1" ref="C7" ca="1">IFERROR(INDEX('졸업인증 꿈설계상담 안내'!$K$2:$K$98,
SMALL(IF('졸업인증 꿈설계상담 안내'!$M$2:$M$98=
MID(CELL("filename",B7),FIND("]",CELL("filename",B7))+1,255),
ROW('졸업인증 꿈설계상담 안내'!$K$2:$K$98)-ROW('졸업인증 꿈설계상담 안내'!$K$2)+1),
ROW(A2))),"")</f>
        <v>26</v>
      </c>
      <c r="D7" s="60" t="str">
        <f t="array" aca="1" ref="D7" ca="1">IFERROR(INDEX('졸업인증 꿈설계상담 안내'!$L$2:$L$98,
SMALL(IF('졸업인증 꿈설계상담 안내'!$M$2:$M$98=
MID(CELL("filename",B7),FIND("]",CELL("filename",B7))+1,255),
ROW('졸업인증 꿈설계상담 안내'!$L$2:$L$98)-ROW('졸업인증 꿈설계상담 안내'!$L$2)+1),
ROW(A2))),"")</f>
        <v>김세영</v>
      </c>
      <c r="E7" s="75"/>
      <c r="H7" s="36"/>
      <c r="I7" s="33"/>
      <c r="J7" s="34"/>
      <c r="K7" s="36"/>
      <c r="L7" s="36"/>
      <c r="M7" s="36"/>
    </row>
    <row r="8" spans="2:13" ht="24.95" customHeight="1" x14ac:dyDescent="0.3">
      <c r="B8" s="74">
        <f t="array" aca="1" ref="B8" ca="1">IFERROR(INDEX('졸업인증 꿈설계상담 안내'!$J$2:$J$98,
SMALL(IF('졸업인증 꿈설계상담 안내'!$M$2:$M$98=
MID(CELL("filename",B8),FIND("]",CELL("filename",B8))+1,255),
ROW('졸업인증 꿈설계상담 안내'!$J$2:$J$98)-ROW('졸업인증 꿈설계상담 안내'!$J$2)+1),
ROW(A3))),"")</f>
        <v>1</v>
      </c>
      <c r="C8" s="60" t="str">
        <f t="array" aca="1" ref="C8" ca="1">IFERROR(INDEX('졸업인증 꿈설계상담 안내'!$K$2:$K$98,
SMALL(IF('졸업인증 꿈설계상담 안내'!$M$2:$M$98=
MID(CELL("filename",B8),FIND("]",CELL("filename",B8))+1,255),
ROW('졸업인증 꿈설계상담 안내'!$K$2:$K$98)-ROW('졸업인증 꿈설계상담 안내'!$K$2)+1),
ROW(A3))),"")</f>
        <v>26</v>
      </c>
      <c r="D8" s="60" t="str">
        <f t="array" aca="1" ref="D8" ca="1">IFERROR(INDEX('졸업인증 꿈설계상담 안내'!$L$2:$L$98,
SMALL(IF('졸업인증 꿈설계상담 안내'!$M$2:$M$98=
MID(CELL("filename",B8),FIND("]",CELL("filename",B8))+1,255),
ROW('졸업인증 꿈설계상담 안내'!$L$2:$L$98)-ROW('졸업인증 꿈설계상담 안내'!$L$2)+1),
ROW(A3))),"")</f>
        <v>김소윤</v>
      </c>
      <c r="E8" s="75"/>
      <c r="H8" s="36"/>
      <c r="I8" s="33"/>
      <c r="J8" s="34"/>
      <c r="K8" s="36"/>
      <c r="L8" s="36"/>
      <c r="M8" s="36"/>
    </row>
    <row r="9" spans="2:13" ht="24.95" customHeight="1" x14ac:dyDescent="0.3">
      <c r="B9" s="74">
        <f t="array" aca="1" ref="B9" ca="1">IFERROR(INDEX('졸업인증 꿈설계상담 안내'!$J$2:$J$98,
SMALL(IF('졸업인증 꿈설계상담 안내'!$M$2:$M$98=
MID(CELL("filename",B9),FIND("]",CELL("filename",B9))+1,255),
ROW('졸업인증 꿈설계상담 안내'!$J$2:$J$98)-ROW('졸업인증 꿈설계상담 안내'!$J$2)+1),
ROW(A4))),"")</f>
        <v>2</v>
      </c>
      <c r="C9" s="60" t="str">
        <f t="array" aca="1" ref="C9" ca="1">IFERROR(INDEX('졸업인증 꿈설계상담 안내'!$K$2:$K$98,
SMALL(IF('졸업인증 꿈설계상담 안내'!$M$2:$M$98=
MID(CELL("filename",B9),FIND("]",CELL("filename",B9))+1,255),
ROW('졸업인증 꿈설계상담 안내'!$K$2:$K$98)-ROW('졸업인증 꿈설계상담 안내'!$K$2)+1),
ROW(A4))),"")</f>
        <v>25</v>
      </c>
      <c r="D9" s="60" t="str">
        <f t="array" aca="1" ref="D9" ca="1">IFERROR(INDEX('졸업인증 꿈설계상담 안내'!$L$2:$L$98,
SMALL(IF('졸업인증 꿈설계상담 안내'!$M$2:$M$98=
MID(CELL("filename",B9),FIND("]",CELL("filename",B9))+1,255),
ROW('졸업인증 꿈설계상담 안내'!$L$2:$L$98)-ROW('졸업인증 꿈설계상담 안내'!$L$2)+1),
ROW(A4))),"")</f>
        <v>유지윤</v>
      </c>
      <c r="E9" s="75"/>
      <c r="H9" s="36"/>
      <c r="I9" s="33"/>
      <c r="J9" s="34"/>
      <c r="K9" s="36"/>
      <c r="L9" s="36"/>
      <c r="M9" s="36"/>
    </row>
    <row r="10" spans="2:13" ht="24.95" customHeight="1" x14ac:dyDescent="0.3">
      <c r="B10" s="76">
        <f t="array" aca="1" ref="B10" ca="1">IFERROR(INDEX('졸업인증 꿈설계상담 안내'!$J$2:$J$98,
SMALL(IF('졸업인증 꿈설계상담 안내'!$M$2:$M$98=
MID(CELL("filename",B10),FIND("]",CELL("filename",B10))+1,255),
ROW('졸업인증 꿈설계상담 안내'!$J$2:$J$98)-ROW('졸업인증 꿈설계상담 안내'!$J$2)+1),
ROW(A5))),"")</f>
        <v>2</v>
      </c>
      <c r="C10" s="60" t="str">
        <f t="array" aca="1" ref="C10" ca="1">IFERROR(INDEX('졸업인증 꿈설계상담 안내'!$K$2:$K$98,
SMALL(IF('졸업인증 꿈설계상담 안내'!$M$2:$M$98=
MID(CELL("filename",B10),FIND("]",CELL("filename",B10))+1,255),
ROW('졸업인증 꿈설계상담 안내'!$K$2:$K$98)-ROW('졸업인증 꿈설계상담 안내'!$K$2)+1),
ROW(A5))),"")</f>
        <v>23</v>
      </c>
      <c r="D10" s="71" t="str">
        <f t="array" aca="1" ref="D10" ca="1">IFERROR(INDEX('졸업인증 꿈설계상담 안내'!$L$2:$L$98,
SMALL(IF('졸업인증 꿈설계상담 안내'!$M$2:$M$98=
MID(CELL("filename",B10),FIND("]",CELL("filename",B10))+1,255),
ROW('졸업인증 꿈설계상담 안내'!$L$2:$L$98)-ROW('졸업인증 꿈설계상담 안내'!$L$2)+1),
ROW(A5))),"")</f>
        <v>이강석</v>
      </c>
      <c r="E10" s="77"/>
      <c r="H10" s="36"/>
      <c r="I10" s="33"/>
      <c r="J10" s="34"/>
      <c r="K10" s="36"/>
      <c r="L10" s="36"/>
      <c r="M10" s="36"/>
    </row>
    <row r="11" spans="2:13" ht="24.95" customHeight="1" x14ac:dyDescent="0.3">
      <c r="B11" s="76">
        <f t="array" aca="1" ref="B11" ca="1">IFERROR(INDEX('졸업인증 꿈설계상담 안내'!$J$2:$J$98,
SMALL(IF('졸업인증 꿈설계상담 안내'!$M$2:$M$98=
MID(CELL("filename",B11),FIND("]",CELL("filename",B11))+1,255),
ROW('졸업인증 꿈설계상담 안내'!$J$2:$J$98)-ROW('졸업인증 꿈설계상담 안내'!$J$2)+1),
ROW(A6))),"")</f>
        <v>3</v>
      </c>
      <c r="C11" s="60" t="str">
        <f t="array" aca="1" ref="C11" ca="1">IFERROR(INDEX('졸업인증 꿈설계상담 안내'!$K$2:$K$98,
SMALL(IF('졸업인증 꿈설계상담 안내'!$M$2:$M$98=
MID(CELL("filename",B11),FIND("]",CELL("filename",B11))+1,255),
ROW('졸업인증 꿈설계상담 안내'!$K$2:$K$98)-ROW('졸업인증 꿈설계상담 안내'!$K$2)+1),
ROW(A6))),"")</f>
        <v>24</v>
      </c>
      <c r="D11" s="71" t="str">
        <f t="array" aca="1" ref="D11" ca="1">IFERROR(INDEX('졸업인증 꿈설계상담 안내'!$L$2:$L$98,
SMALL(IF('졸업인증 꿈설계상담 안내'!$M$2:$M$98=
MID(CELL("filename",B11),FIND("]",CELL("filename",B11))+1,255),
ROW('졸업인증 꿈설계상담 안내'!$L$2:$L$98)-ROW('졸업인증 꿈설계상담 안내'!$L$2)+1),
ROW(A6))),"")</f>
        <v>허채은</v>
      </c>
      <c r="E11" s="77"/>
      <c r="H11" s="36"/>
      <c r="I11" s="33"/>
      <c r="J11" s="34"/>
      <c r="K11" s="36"/>
      <c r="L11" s="36"/>
      <c r="M11" s="36"/>
    </row>
    <row r="12" spans="2:13" ht="24.95" customHeight="1" x14ac:dyDescent="0.3">
      <c r="B12" s="76" t="str">
        <f t="array" aca="1" ref="B12" ca="1">IFERROR(INDEX('졸업인증 꿈설계상담 안내'!$J$2:$J$98,
SMALL(IF('졸업인증 꿈설계상담 안내'!$M$2:$M$98=
MID(CELL("filename",B12),FIND("]",CELL("filename",B12))+1,255),
ROW('졸업인증 꿈설계상담 안내'!$J$2:$J$98)-ROW('졸업인증 꿈설계상담 안내'!$J$2)+1),
ROW(A7))),"")</f>
        <v/>
      </c>
      <c r="C12" s="60" t="str">
        <f t="array" aca="1" ref="C12" ca="1">IFERROR(INDEX('졸업인증 꿈설계상담 안내'!$K$2:$K$98,
SMALL(IF('졸업인증 꿈설계상담 안내'!$M$2:$M$98=
MID(CELL("filename",B12),FIND("]",CELL("filename",B12))+1,255),
ROW('졸업인증 꿈설계상담 안내'!$K$2:$K$98)-ROW('졸업인증 꿈설계상담 안내'!$K$2)+1),
ROW(A7))),"")</f>
        <v/>
      </c>
      <c r="D12" s="71" t="str">
        <f t="array" aca="1" ref="D12" ca="1">IFERROR(INDEX('졸업인증 꿈설계상담 안내'!$L$2:$L$98,
SMALL(IF('졸업인증 꿈설계상담 안내'!$M$2:$M$98=
MID(CELL("filename",B12),FIND("]",CELL("filename",B12))+1,255),
ROW('졸업인증 꿈설계상담 안내'!$L$2:$L$98)-ROW('졸업인증 꿈설계상담 안내'!$L$2)+1),
ROW(A7))),"")</f>
        <v/>
      </c>
      <c r="E12" s="77"/>
      <c r="H12" s="36"/>
      <c r="I12" s="33"/>
      <c r="J12" s="34"/>
      <c r="K12" s="36"/>
      <c r="L12" s="36"/>
      <c r="M12" s="36"/>
    </row>
    <row r="13" spans="2:13" ht="24.95" customHeight="1" x14ac:dyDescent="0.3">
      <c r="B13" s="78" t="str">
        <f t="array" aca="1" ref="B13" ca="1">IFERROR(INDEX('졸업인증 꿈설계상담 안내'!$J$2:$J$98,
SMALL(IF('졸업인증 꿈설계상담 안내'!$M$2:$M$98=
MID(CELL("filename",B13),FIND("]",CELL("filename",B13))+1,255),
ROW('졸업인증 꿈설계상담 안내'!$J$2:$J$98)-ROW('졸업인증 꿈설계상담 안내'!$J$2)+1),
ROW(A8))),"")</f>
        <v/>
      </c>
      <c r="C13" s="70" t="str">
        <f t="array" aca="1" ref="C13" ca="1">IFERROR(INDEX('졸업인증 꿈설계상담 안내'!$K$2:$K$98,
SMALL(IF('졸업인증 꿈설계상담 안내'!$M$2:$M$98=
MID(CELL("filename",B13),FIND("]",CELL("filename",B13))+1,255),
ROW('졸업인증 꿈설계상담 안내'!$K$2:$K$98)-ROW('졸업인증 꿈설계상담 안내'!$K$2)+1),
ROW(A8))),"")</f>
        <v/>
      </c>
      <c r="D13" s="70" t="str">
        <f t="array" aca="1" ref="D13" ca="1">IFERROR(INDEX('졸업인증 꿈설계상담 안내'!$L$2:$L$98,
SMALL(IF('졸업인증 꿈설계상담 안내'!$M$2:$M$98=
MID(CELL("filename",B13),FIND("]",CELL("filename",B13))+1,255),
ROW('졸업인증 꿈설계상담 안내'!$L$2:$L$98)-ROW('졸업인증 꿈설계상담 안내'!$L$2)+1),
ROW(A8))),"")</f>
        <v/>
      </c>
      <c r="E13" s="79"/>
      <c r="H13" s="36"/>
      <c r="I13" s="33"/>
      <c r="J13" s="34"/>
      <c r="K13" s="36"/>
      <c r="L13" s="36"/>
      <c r="M13" s="36"/>
    </row>
    <row r="14" spans="2:13" ht="24.95" customHeight="1" thickBot="1" x14ac:dyDescent="0.35">
      <c r="B14" s="86" t="s">
        <v>4</v>
      </c>
      <c r="C14" s="87"/>
      <c r="D14" s="88" t="str">
        <f ca="1">COUNT(B6:B13)&amp;"명"</f>
        <v>6명</v>
      </c>
      <c r="E14" s="86"/>
      <c r="H14" s="36"/>
      <c r="I14" s="36"/>
      <c r="J14" s="36"/>
      <c r="K14" s="36"/>
      <c r="L14" s="36"/>
      <c r="M14" s="36"/>
    </row>
    <row r="15" spans="2:13" x14ac:dyDescent="0.3">
      <c r="H15" s="36"/>
      <c r="I15" s="36"/>
      <c r="J15" s="36"/>
      <c r="K15" s="36"/>
      <c r="L15" s="36"/>
      <c r="M15" s="36"/>
    </row>
    <row r="16" spans="2:13" x14ac:dyDescent="0.3">
      <c r="H16" s="36"/>
      <c r="I16" s="36"/>
      <c r="J16" s="36"/>
      <c r="K16" s="36"/>
      <c r="L16" s="36"/>
      <c r="M16" s="36"/>
    </row>
  </sheetData>
  <sheetProtection algorithmName="SHA-512" hashValue="NnMPUQIrV5Dy7SJmhhGTmHLGkROA3HOAFa4g3RvRStVs7R7r7+lff2VGF/BxHQPDUwFBGxWpW4haJFu/FRqyfg==" saltValue="jyh/79PDGPqvftTUYOcS2A==" spinCount="100000" sheet="1" objects="1" scenarios="1"/>
  <mergeCells count="3">
    <mergeCell ref="B2:E2"/>
    <mergeCell ref="B14:C14"/>
    <mergeCell ref="D14:E14"/>
  </mergeCells>
  <phoneticPr fontId="1" type="noConversion"/>
  <pageMargins left="0.7" right="0.7" top="0.75" bottom="0.75" header="0.3" footer="0.3"/>
  <pageSetup paperSize="9" orientation="portrait" r:id="rId1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C00-000000000000}">
  <sheetPr>
    <tabColor rgb="FF002060"/>
  </sheetPr>
  <dimension ref="B2:M14"/>
  <sheetViews>
    <sheetView view="pageBreakPreview" zoomScale="115" zoomScaleNormal="100" zoomScaleSheetLayoutView="115" workbookViewId="0"/>
  </sheetViews>
  <sheetFormatPr defaultRowHeight="16.5" x14ac:dyDescent="0.3"/>
  <cols>
    <col min="1" max="1" width="3.5" style="35" customWidth="1"/>
    <col min="2" max="5" width="15.625" style="35" customWidth="1"/>
    <col min="6" max="16384" width="9" style="35"/>
  </cols>
  <sheetData>
    <row r="2" spans="2:13" ht="33.75" customHeight="1" x14ac:dyDescent="0.3">
      <c r="B2" s="85" t="s">
        <v>22</v>
      </c>
      <c r="C2" s="85"/>
      <c r="D2" s="85"/>
      <c r="E2" s="85"/>
    </row>
    <row r="3" spans="2:13" x14ac:dyDescent="0.3">
      <c r="D3" s="18" t="s">
        <v>3</v>
      </c>
      <c r="E3" s="18" t="s">
        <v>15</v>
      </c>
    </row>
    <row r="4" spans="2:13" ht="17.25" thickBot="1" x14ac:dyDescent="0.35">
      <c r="B4" s="22"/>
      <c r="C4" s="22"/>
      <c r="D4" s="16" t="s">
        <v>21</v>
      </c>
      <c r="E4" s="16" t="s">
        <v>76</v>
      </c>
      <c r="H4" s="36"/>
      <c r="I4" s="36"/>
      <c r="J4" s="36"/>
      <c r="K4" s="36"/>
    </row>
    <row r="5" spans="2:13" ht="32.25" customHeight="1" thickBot="1" x14ac:dyDescent="0.35">
      <c r="B5" s="19" t="s">
        <v>0</v>
      </c>
      <c r="C5" s="20" t="s">
        <v>1</v>
      </c>
      <c r="D5" s="20" t="s">
        <v>2</v>
      </c>
      <c r="E5" s="21" t="s">
        <v>5</v>
      </c>
      <c r="H5" s="36"/>
      <c r="I5" s="24"/>
      <c r="J5" s="25"/>
      <c r="K5" s="36"/>
    </row>
    <row r="6" spans="2:13" ht="24.95" customHeight="1" thickTop="1" x14ac:dyDescent="0.3">
      <c r="B6" s="72">
        <f t="array" aca="1" ref="B6" ca="1">IFERROR(INDEX('졸업인증 꿈설계상담 안내'!$J$2:$J$98,
SMALL(IF('졸업인증 꿈설계상담 안내'!$M$2:$M$98=
MID(CELL("filename",B6),FIND("]",CELL("filename",B6))+1,255),
ROW('졸업인증 꿈설계상담 안내'!$J$2:$J$98)-ROW('졸업인증 꿈설계상담 안내'!$J$2)+1),
ROW(A1))),"")</f>
        <v>1</v>
      </c>
      <c r="C6" s="52" t="str">
        <f t="array" aca="1" ref="C6" ca="1">IFERROR(INDEX('졸업인증 꿈설계상담 안내'!$K$2:$K$98,
SMALL(IF('졸업인증 꿈설계상담 안내'!$M$2:$M$98=
MID(CELL("filename",B6),FIND("]",CELL("filename",B6))+1,255),
ROW('졸업인증 꿈설계상담 안내'!$K$2:$K$98)-ROW('졸업인증 꿈설계상담 안내'!$K$2)+1),
ROW(A1))),"")</f>
        <v>26</v>
      </c>
      <c r="D6" s="52" t="str">
        <f t="array" aca="1" ref="D6" ca="1">IFERROR(INDEX('졸업인증 꿈설계상담 안내'!$L$2:$L$98,
SMALL(IF('졸업인증 꿈설계상담 안내'!$M$2:$M$98=
MID(CELL("filename",B6),FIND("]",CELL("filename",B6))+1,255),
ROW('졸업인증 꿈설계상담 안내'!$L$2:$L$98)-ROW('졸업인증 꿈설계상담 안내'!$L$2)+1),
ROW(A1))),"")</f>
        <v>이규환</v>
      </c>
      <c r="E6" s="73"/>
      <c r="H6" s="36"/>
      <c r="I6" s="24"/>
      <c r="J6" s="25"/>
      <c r="K6" s="36"/>
    </row>
    <row r="7" spans="2:13" ht="24.95" customHeight="1" x14ac:dyDescent="0.3">
      <c r="B7" s="74">
        <f t="array" aca="1" ref="B7" ca="1">IFERROR(INDEX('졸업인증 꿈설계상담 안내'!$J$2:$J$98,
SMALL(IF('졸업인증 꿈설계상담 안내'!$M$2:$M$98=
MID(CELL("filename",B7),FIND("]",CELL("filename",B7))+1,255),
ROW('졸업인증 꿈설계상담 안내'!$J$2:$J$98)-ROW('졸업인증 꿈설계상담 안내'!$J$2)+1),
ROW(A2))),"")</f>
        <v>1</v>
      </c>
      <c r="C7" s="60" t="str">
        <f t="array" aca="1" ref="C7" ca="1">IFERROR(INDEX('졸업인증 꿈설계상담 안내'!$K$2:$K$98,
SMALL(IF('졸업인증 꿈설계상담 안내'!$M$2:$M$98=
MID(CELL("filename",B7),FIND("]",CELL("filename",B7))+1,255),
ROW('졸업인증 꿈설계상담 안내'!$K$2:$K$98)-ROW('졸업인증 꿈설계상담 안내'!$K$2)+1),
ROW(A2))),"")</f>
        <v>26</v>
      </c>
      <c r="D7" s="60" t="str">
        <f t="array" aca="1" ref="D7" ca="1">IFERROR(INDEX('졸업인증 꿈설계상담 안내'!$L$2:$L$98,
SMALL(IF('졸업인증 꿈설계상담 안내'!$M$2:$M$98=
MID(CELL("filename",B7),FIND("]",CELL("filename",B7))+1,255),
ROW('졸업인증 꿈설계상담 안내'!$L$2:$L$98)-ROW('졸업인증 꿈설계상담 안내'!$L$2)+1),
ROW(A2))),"")</f>
        <v>이동현</v>
      </c>
      <c r="E7" s="75"/>
      <c r="H7" s="36"/>
      <c r="I7" s="24"/>
      <c r="J7" s="25"/>
      <c r="K7" s="36"/>
    </row>
    <row r="8" spans="2:13" ht="24.95" customHeight="1" x14ac:dyDescent="0.3">
      <c r="B8" s="74">
        <f t="array" aca="1" ref="B8" ca="1">IFERROR(INDEX('졸업인증 꿈설계상담 안내'!$J$2:$J$98,
SMALL(IF('졸업인증 꿈설계상담 안내'!$M$2:$M$98=
MID(CELL("filename",B8),FIND("]",CELL("filename",B8))+1,255),
ROW('졸업인증 꿈설계상담 안내'!$J$2:$J$98)-ROW('졸업인증 꿈설계상담 안내'!$J$2)+1),
ROW(A3))),"")</f>
        <v>1</v>
      </c>
      <c r="C8" s="60" t="str">
        <f t="array" aca="1" ref="C8" ca="1">IFERROR(INDEX('졸업인증 꿈설계상담 안내'!$K$2:$K$98,
SMALL(IF('졸업인증 꿈설계상담 안내'!$M$2:$M$98=
MID(CELL("filename",B8),FIND("]",CELL("filename",B8))+1,255),
ROW('졸업인증 꿈설계상담 안내'!$K$2:$K$98)-ROW('졸업인증 꿈설계상담 안내'!$K$2)+1),
ROW(A3))),"")</f>
        <v>26</v>
      </c>
      <c r="D8" s="60" t="str">
        <f t="array" aca="1" ref="D8" ca="1">IFERROR(INDEX('졸업인증 꿈설계상담 안내'!$L$2:$L$98,
SMALL(IF('졸업인증 꿈설계상담 안내'!$M$2:$M$98=
MID(CELL("filename",B8),FIND("]",CELL("filename",B8))+1,255),
ROW('졸업인증 꿈설계상담 안내'!$L$2:$L$98)-ROW('졸업인증 꿈설계상담 안내'!$L$2)+1),
ROW(A3))),"")</f>
        <v>전다민</v>
      </c>
      <c r="E8" s="75"/>
      <c r="H8" s="36"/>
      <c r="I8" s="24"/>
      <c r="J8" s="25"/>
      <c r="K8" s="36"/>
    </row>
    <row r="9" spans="2:13" ht="24.95" customHeight="1" x14ac:dyDescent="0.3">
      <c r="B9" s="74">
        <f t="array" aca="1" ref="B9" ca="1">IFERROR(INDEX('졸업인증 꿈설계상담 안내'!$J$2:$J$98,
SMALL(IF('졸업인증 꿈설계상담 안내'!$M$2:$M$98=
MID(CELL("filename",B9),FIND("]",CELL("filename",B9))+1,255),
ROW('졸업인증 꿈설계상담 안내'!$J$2:$J$98)-ROW('졸업인증 꿈설계상담 안내'!$J$2)+1),
ROW(A4))),"")</f>
        <v>1</v>
      </c>
      <c r="C9" s="60" t="str">
        <f t="array" aca="1" ref="C9" ca="1">IFERROR(INDEX('졸업인증 꿈설계상담 안내'!$K$2:$K$98,
SMALL(IF('졸업인증 꿈설계상담 안내'!$M$2:$M$98=
MID(CELL("filename",B9),FIND("]",CELL("filename",B9))+1,255),
ROW('졸업인증 꿈설계상담 안내'!$K$2:$K$98)-ROW('졸업인증 꿈설계상담 안내'!$K$2)+1),
ROW(A4))),"")</f>
        <v>26</v>
      </c>
      <c r="D9" s="60" t="str">
        <f t="array" aca="1" ref="D9" ca="1">IFERROR(INDEX('졸업인증 꿈설계상담 안내'!$L$2:$L$98,
SMALL(IF('졸업인증 꿈설계상담 안내'!$M$2:$M$98=
MID(CELL("filename",B9),FIND("]",CELL("filename",B9))+1,255),
ROW('졸업인증 꿈설계상담 안내'!$L$2:$L$98)-ROW('졸업인증 꿈설계상담 안내'!$L$2)+1),
ROW(A4))),"")</f>
        <v>정예담</v>
      </c>
      <c r="E9" s="75"/>
      <c r="H9" s="36"/>
      <c r="I9" s="24"/>
      <c r="J9" s="25"/>
      <c r="K9" s="36"/>
    </row>
    <row r="10" spans="2:13" ht="24.95" customHeight="1" x14ac:dyDescent="0.3">
      <c r="B10" s="76">
        <f t="array" aca="1" ref="B10" ca="1">IFERROR(INDEX('졸업인증 꿈설계상담 안내'!$J$2:$J$98,
SMALL(IF('졸업인증 꿈설계상담 안내'!$M$2:$M$98=
MID(CELL("filename",B10),FIND("]",CELL("filename",B10))+1,255),
ROW('졸업인증 꿈설계상담 안내'!$J$2:$J$98)-ROW('졸업인증 꿈설계상담 안내'!$J$2)+1),
ROW(A5))),"")</f>
        <v>2</v>
      </c>
      <c r="C10" s="60" t="str">
        <f t="array" aca="1" ref="C10" ca="1">IFERROR(INDEX('졸업인증 꿈설계상담 안내'!$K$2:$K$98,
SMALL(IF('졸업인증 꿈설계상담 안내'!$M$2:$M$98=
MID(CELL("filename",B10),FIND("]",CELL("filename",B10))+1,255),
ROW('졸업인증 꿈설계상담 안내'!$K$2:$K$98)-ROW('졸업인증 꿈설계상담 안내'!$K$2)+1),
ROW(A5))),"")</f>
        <v>25</v>
      </c>
      <c r="D10" s="71" t="str">
        <f t="array" aca="1" ref="D10" ca="1">IFERROR(INDEX('졸업인증 꿈설계상담 안내'!$L$2:$L$98,
SMALL(IF('졸업인증 꿈설계상담 안내'!$M$2:$M$98=
MID(CELL("filename",B10),FIND("]",CELL("filename",B10))+1,255),
ROW('졸업인증 꿈설계상담 안내'!$L$2:$L$98)-ROW('졸업인증 꿈설계상담 안내'!$L$2)+1),
ROW(A5))),"")</f>
        <v>신지수</v>
      </c>
      <c r="E10" s="77"/>
      <c r="H10" s="36"/>
      <c r="I10" s="24"/>
      <c r="J10" s="25"/>
      <c r="K10" s="36"/>
    </row>
    <row r="11" spans="2:13" ht="24.95" customHeight="1" x14ac:dyDescent="0.3">
      <c r="B11" s="76">
        <f t="array" aca="1" ref="B11" ca="1">IFERROR(INDEX('졸업인증 꿈설계상담 안내'!$J$2:$J$98,
SMALL(IF('졸업인증 꿈설계상담 안내'!$M$2:$M$98=
MID(CELL("filename",B11),FIND("]",CELL("filename",B11))+1,255),
ROW('졸업인증 꿈설계상담 안내'!$J$2:$J$98)-ROW('졸업인증 꿈설계상담 안내'!$J$2)+1),
ROW(A6))),"")</f>
        <v>2</v>
      </c>
      <c r="C11" s="60" t="str">
        <f t="array" aca="1" ref="C11" ca="1">IFERROR(INDEX('졸업인증 꿈설계상담 안내'!$K$2:$K$98,
SMALL(IF('졸업인증 꿈설계상담 안내'!$M$2:$M$98=
MID(CELL("filename",B11),FIND("]",CELL("filename",B11))+1,255),
ROW('졸업인증 꿈설계상담 안내'!$K$2:$K$98)-ROW('졸업인증 꿈설계상담 안내'!$K$2)+1),
ROW(A6))),"")</f>
        <v>25</v>
      </c>
      <c r="D11" s="71" t="str">
        <f t="array" aca="1" ref="D11" ca="1">IFERROR(INDEX('졸업인증 꿈설계상담 안내'!$L$2:$L$98,
SMALL(IF('졸업인증 꿈설계상담 안내'!$M$2:$M$98=
MID(CELL("filename",B11),FIND("]",CELL("filename",B11))+1,255),
ROW('졸업인증 꿈설계상담 안내'!$L$2:$L$98)-ROW('졸업인증 꿈설계상담 안내'!$L$2)+1),
ROW(A6))),"")</f>
        <v>조유민</v>
      </c>
      <c r="E11" s="77"/>
      <c r="H11" s="36"/>
      <c r="I11" s="24"/>
      <c r="J11" s="25"/>
      <c r="K11" s="36"/>
    </row>
    <row r="12" spans="2:13" ht="24.95" customHeight="1" x14ac:dyDescent="0.3">
      <c r="B12" s="76" t="str">
        <f t="array" aca="1" ref="B12" ca="1">IFERROR(INDEX('졸업인증 꿈설계상담 안내'!$J$2:$J$98,
SMALL(IF('졸업인증 꿈설계상담 안내'!$M$2:$M$98=
MID(CELL("filename",B12),FIND("]",CELL("filename",B12))+1,255),
ROW('졸업인증 꿈설계상담 안내'!$J$2:$J$98)-ROW('졸업인증 꿈설계상담 안내'!$J$2)+1),
ROW(A7))),"")</f>
        <v/>
      </c>
      <c r="C12" s="60" t="str">
        <f t="array" aca="1" ref="C12" ca="1">IFERROR(INDEX('졸업인증 꿈설계상담 안내'!$K$2:$K$98,
SMALL(IF('졸업인증 꿈설계상담 안내'!$M$2:$M$98=
MID(CELL("filename",B12),FIND("]",CELL("filename",B12))+1,255),
ROW('졸업인증 꿈설계상담 안내'!$K$2:$K$98)-ROW('졸업인증 꿈설계상담 안내'!$K$2)+1),
ROW(A7))),"")</f>
        <v/>
      </c>
      <c r="D12" s="71" t="str">
        <f t="array" aca="1" ref="D12" ca="1">IFERROR(INDEX('졸업인증 꿈설계상담 안내'!$L$2:$L$98,
SMALL(IF('졸업인증 꿈설계상담 안내'!$M$2:$M$98=
MID(CELL("filename",B12),FIND("]",CELL("filename",B12))+1,255),
ROW('졸업인증 꿈설계상담 안내'!$L$2:$L$98)-ROW('졸업인증 꿈설계상담 안내'!$L$2)+1),
ROW(A7))),"")</f>
        <v/>
      </c>
      <c r="E12" s="77"/>
      <c r="H12" s="36"/>
      <c r="I12" s="36"/>
      <c r="J12" s="36"/>
      <c r="K12" s="36"/>
    </row>
    <row r="13" spans="2:13" ht="24.95" customHeight="1" x14ac:dyDescent="0.3">
      <c r="B13" s="78" t="str">
        <f t="array" aca="1" ref="B13" ca="1">IFERROR(INDEX('졸업인증 꿈설계상담 안내'!$J$2:$J$98,
SMALL(IF('졸업인증 꿈설계상담 안내'!$M$2:$M$98=
MID(CELL("filename",B13),FIND("]",CELL("filename",B13))+1,255),
ROW('졸업인증 꿈설계상담 안내'!$J$2:$J$98)-ROW('졸업인증 꿈설계상담 안내'!$J$2)+1),
ROW(A8))),"")</f>
        <v/>
      </c>
      <c r="C13" s="70" t="str">
        <f t="array" aca="1" ref="C13" ca="1">IFERROR(INDEX('졸업인증 꿈설계상담 안내'!$K$2:$K$98,
SMALL(IF('졸업인증 꿈설계상담 안내'!$M$2:$M$98=
MID(CELL("filename",B13),FIND("]",CELL("filename",B13))+1,255),
ROW('졸업인증 꿈설계상담 안내'!$K$2:$K$98)-ROW('졸업인증 꿈설계상담 안내'!$K$2)+1),
ROW(A8))),"")</f>
        <v/>
      </c>
      <c r="D13" s="70" t="str">
        <f t="array" aca="1" ref="D13" ca="1">IFERROR(INDEX('졸업인증 꿈설계상담 안내'!$L$2:$L$98,
SMALL(IF('졸업인증 꿈설계상담 안내'!$M$2:$M$98=
MID(CELL("filename",B13),FIND("]",CELL("filename",B13))+1,255),
ROW('졸업인증 꿈설계상담 안내'!$L$2:$L$98)-ROW('졸업인증 꿈설계상담 안내'!$L$2)+1),
ROW(A8))),"")</f>
        <v/>
      </c>
      <c r="E13" s="79"/>
      <c r="H13" s="36"/>
      <c r="I13" s="36"/>
      <c r="J13" s="36"/>
      <c r="K13" s="36"/>
    </row>
    <row r="14" spans="2:13" ht="24.95" customHeight="1" thickBot="1" x14ac:dyDescent="0.35">
      <c r="B14" s="86" t="s">
        <v>4</v>
      </c>
      <c r="C14" s="87"/>
      <c r="D14" s="88" t="str">
        <f ca="1">COUNT(B6:B13)&amp;"명"</f>
        <v>6명</v>
      </c>
      <c r="E14" s="86"/>
      <c r="H14" s="36"/>
      <c r="I14" s="36"/>
      <c r="J14" s="36"/>
      <c r="K14" s="36"/>
      <c r="L14" s="36"/>
      <c r="M14" s="36"/>
    </row>
  </sheetData>
  <sheetProtection algorithmName="SHA-512" hashValue="9MoqhEViooJ6drFdWMoTXBfvhwYbjFPN20LpqbMSKqM4lhzYIKLOkj1co1HrwR+wQTz3nuaeuBtvlFkHEhY5cw==" saltValue="boVtP6BqZoSgNZB+ysVLug==" spinCount="100000" sheet="1" objects="1" scenarios="1"/>
  <mergeCells count="3">
    <mergeCell ref="B2:E2"/>
    <mergeCell ref="B14:C14"/>
    <mergeCell ref="D14:E14"/>
  </mergeCells>
  <phoneticPr fontId="1" type="noConversion"/>
  <pageMargins left="0.7" right="0.7" top="0.75" bottom="0.75" header="0.3" footer="0.3"/>
  <pageSetup paperSize="9" orientation="portrait" r:id="rId1"/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600-000000000000}">
  <sheetPr>
    <tabColor rgb="FF7030A0"/>
  </sheetPr>
  <dimension ref="B2:M30"/>
  <sheetViews>
    <sheetView view="pageBreakPreview" zoomScale="115" zoomScaleNormal="100" zoomScaleSheetLayoutView="115" workbookViewId="0">
      <selection activeCell="B6" sqref="B6"/>
    </sheetView>
  </sheetViews>
  <sheetFormatPr defaultRowHeight="16.5" x14ac:dyDescent="0.3"/>
  <cols>
    <col min="1" max="1" width="3.5" style="17" customWidth="1"/>
    <col min="2" max="5" width="15.625" style="17" customWidth="1"/>
    <col min="6" max="8" width="9" style="17"/>
    <col min="9" max="9" width="9.875" style="17" bestFit="1" customWidth="1"/>
    <col min="10" max="11" width="9" style="17"/>
    <col min="12" max="12" width="9.875" style="17" bestFit="1" customWidth="1"/>
    <col min="13" max="16384" width="9" style="17"/>
  </cols>
  <sheetData>
    <row r="2" spans="2:13" ht="33.75" customHeight="1" x14ac:dyDescent="0.3">
      <c r="B2" s="85" t="s">
        <v>22</v>
      </c>
      <c r="C2" s="85"/>
      <c r="D2" s="85"/>
      <c r="E2" s="85"/>
    </row>
    <row r="3" spans="2:13" x14ac:dyDescent="0.3">
      <c r="D3" s="18" t="s">
        <v>3</v>
      </c>
      <c r="E3" s="18" t="s">
        <v>10</v>
      </c>
    </row>
    <row r="4" spans="2:13" ht="17.25" thickBot="1" x14ac:dyDescent="0.35">
      <c r="B4" s="22"/>
      <c r="C4" s="22"/>
      <c r="D4" s="16" t="s">
        <v>21</v>
      </c>
      <c r="E4" s="16" t="s">
        <v>9</v>
      </c>
      <c r="H4" s="23"/>
      <c r="I4" s="23"/>
      <c r="J4" s="23"/>
      <c r="K4" s="23"/>
    </row>
    <row r="5" spans="2:13" ht="32.25" customHeight="1" thickBot="1" x14ac:dyDescent="0.35">
      <c r="B5" s="19" t="s">
        <v>0</v>
      </c>
      <c r="C5" s="20" t="s">
        <v>1</v>
      </c>
      <c r="D5" s="20" t="s">
        <v>2</v>
      </c>
      <c r="E5" s="21" t="s">
        <v>5</v>
      </c>
      <c r="H5" s="23"/>
      <c r="I5" s="26"/>
      <c r="J5" s="26"/>
      <c r="K5" s="23"/>
    </row>
    <row r="6" spans="2:13" ht="24.95" customHeight="1" thickTop="1" x14ac:dyDescent="0.3">
      <c r="B6" s="72">
        <f t="array" aca="1" ref="B6" ca="1">IFERROR(INDEX('졸업인증 꿈설계상담 안내'!$J$2:$J$98,
SMALL(IF('졸업인증 꿈설계상담 안내'!$M$2:$M$98=
MID(CELL("filename",B6),FIND("]",CELL("filename",B6))+1,255),
ROW('졸업인증 꿈설계상담 안내'!$J$2:$J$98)-ROW('졸업인증 꿈설계상담 안내'!$J$2)+1),
ROW(A1))),"")</f>
        <v>1</v>
      </c>
      <c r="C6" s="52" t="str">
        <f t="array" aca="1" ref="C6" ca="1">IFERROR(INDEX('졸업인증 꿈설계상담 안내'!$K$2:$K$98,
SMALL(IF('졸업인증 꿈설계상담 안내'!$M$2:$M$98=
MID(CELL("filename",B6),FIND("]",CELL("filename",B6))+1,255),
ROW('졸업인증 꿈설계상담 안내'!$K$2:$K$98)-ROW('졸업인증 꿈설계상담 안내'!$K$2)+1),
ROW(A1))),"")</f>
        <v>26</v>
      </c>
      <c r="D6" s="52" t="str">
        <f t="array" aca="1" ref="D6" ca="1">IFERROR(INDEX('졸업인증 꿈설계상담 안내'!$L$2:$L$98,
SMALL(IF('졸업인증 꿈설계상담 안내'!$M$2:$M$98=
MID(CELL("filename",B6),FIND("]",CELL("filename",B6))+1,255),
ROW('졸업인증 꿈설계상담 안내'!$L$2:$L$98)-ROW('졸업인증 꿈설계상담 안내'!$L$2)+1),
ROW(A1))),"")</f>
        <v>김은아</v>
      </c>
      <c r="E6" s="73"/>
      <c r="H6" s="23"/>
      <c r="I6" s="26"/>
      <c r="J6" s="26"/>
      <c r="K6" s="23"/>
    </row>
    <row r="7" spans="2:13" s="35" customFormat="1" ht="24.95" customHeight="1" x14ac:dyDescent="0.3">
      <c r="B7" s="74">
        <f t="array" aca="1" ref="B7" ca="1">IFERROR(INDEX('졸업인증 꿈설계상담 안내'!$J$2:$J$98,
SMALL(IF('졸업인증 꿈설계상담 안내'!$M$2:$M$98=
MID(CELL("filename",B7),FIND("]",CELL("filename",B7))+1,255),
ROW('졸업인증 꿈설계상담 안내'!$J$2:$J$98)-ROW('졸업인증 꿈설계상담 안내'!$J$2)+1),
ROW(A2))),"")</f>
        <v>1</v>
      </c>
      <c r="C7" s="60" t="str">
        <f t="array" aca="1" ref="C7" ca="1">IFERROR(INDEX('졸업인증 꿈설계상담 안내'!$K$2:$K$98,
SMALL(IF('졸업인증 꿈설계상담 안내'!$M$2:$M$98=
MID(CELL("filename",B7),FIND("]",CELL("filename",B7))+1,255),
ROW('졸업인증 꿈설계상담 안내'!$K$2:$K$98)-ROW('졸업인증 꿈설계상담 안내'!$K$2)+1),
ROW(A2))),"")</f>
        <v>26</v>
      </c>
      <c r="D7" s="60" t="str">
        <f t="array" aca="1" ref="D7" ca="1">IFERROR(INDEX('졸업인증 꿈설계상담 안내'!$L$2:$L$98,
SMALL(IF('졸업인증 꿈설계상담 안내'!$M$2:$M$98=
MID(CELL("filename",B7),FIND("]",CELL("filename",B7))+1,255),
ROW('졸업인증 꿈설계상담 안내'!$L$2:$L$98)-ROW('졸업인증 꿈설계상담 안내'!$L$2)+1),
ROW(A2))),"")</f>
        <v>김태우</v>
      </c>
      <c r="E7" s="75"/>
      <c r="H7" s="36"/>
      <c r="I7" s="37"/>
      <c r="J7" s="37"/>
      <c r="K7" s="36"/>
    </row>
    <row r="8" spans="2:13" ht="24.95" customHeight="1" x14ac:dyDescent="0.3">
      <c r="B8" s="74">
        <f t="array" aca="1" ref="B8" ca="1">IFERROR(INDEX('졸업인증 꿈설계상담 안내'!$J$2:$J$98,
SMALL(IF('졸업인증 꿈설계상담 안내'!$M$2:$M$98=
MID(CELL("filename",B8),FIND("]",CELL("filename",B8))+1,255),
ROW('졸업인증 꿈설계상담 안내'!$J$2:$J$98)-ROW('졸업인증 꿈설계상담 안내'!$J$2)+1),
ROW(A3))),"")</f>
        <v>1</v>
      </c>
      <c r="C8" s="60" t="str">
        <f t="array" aca="1" ref="C8" ca="1">IFERROR(INDEX('졸업인증 꿈설계상담 안내'!$K$2:$K$98,
SMALL(IF('졸업인증 꿈설계상담 안내'!$M$2:$M$98=
MID(CELL("filename",B8),FIND("]",CELL("filename",B8))+1,255),
ROW('졸업인증 꿈설계상담 안내'!$K$2:$K$98)-ROW('졸업인증 꿈설계상담 안내'!$K$2)+1),
ROW(A3))),"")</f>
        <v>26</v>
      </c>
      <c r="D8" s="60" t="str">
        <f t="array" aca="1" ref="D8" ca="1">IFERROR(INDEX('졸업인증 꿈설계상담 안내'!$L$2:$L$98,
SMALL(IF('졸업인증 꿈설계상담 안내'!$M$2:$M$98=
MID(CELL("filename",B8),FIND("]",CELL("filename",B8))+1,255),
ROW('졸업인증 꿈설계상담 안내'!$L$2:$L$98)-ROW('졸업인증 꿈설계상담 안내'!$L$2)+1),
ROW(A3))),"")</f>
        <v>남지해</v>
      </c>
      <c r="E8" s="75"/>
      <c r="H8" s="23"/>
      <c r="I8" s="15"/>
      <c r="J8" s="26"/>
      <c r="K8" s="23"/>
    </row>
    <row r="9" spans="2:13" s="35" customFormat="1" ht="24.95" customHeight="1" x14ac:dyDescent="0.3">
      <c r="B9" s="74">
        <f t="array" aca="1" ref="B9" ca="1">IFERROR(INDEX('졸업인증 꿈설계상담 안내'!$J$2:$J$98,
SMALL(IF('졸업인증 꿈설계상담 안내'!$M$2:$M$98=
MID(CELL("filename",B9),FIND("]",CELL("filename",B9))+1,255),
ROW('졸업인증 꿈설계상담 안내'!$J$2:$J$98)-ROW('졸업인증 꿈설계상담 안내'!$J$2)+1),
ROW(A4))),"")</f>
        <v>2</v>
      </c>
      <c r="C9" s="60" t="str">
        <f t="array" aca="1" ref="C9" ca="1">IFERROR(INDEX('졸업인증 꿈설계상담 안내'!$K$2:$K$98,
SMALL(IF('졸업인증 꿈설계상담 안내'!$M$2:$M$98=
MID(CELL("filename",B9),FIND("]",CELL("filename",B9))+1,255),
ROW('졸업인증 꿈설계상담 안내'!$K$2:$K$98)-ROW('졸업인증 꿈설계상담 안내'!$K$2)+1),
ROW(A4))),"")</f>
        <v>24</v>
      </c>
      <c r="D9" s="60" t="str">
        <f t="array" aca="1" ref="D9" ca="1">IFERROR(INDEX('졸업인증 꿈설계상담 안내'!$L$2:$L$98,
SMALL(IF('졸업인증 꿈설계상담 안내'!$M$2:$M$98=
MID(CELL("filename",B9),FIND("]",CELL("filename",B9))+1,255),
ROW('졸업인증 꿈설계상담 안내'!$L$2:$L$98)-ROW('졸업인증 꿈설계상담 안내'!$L$2)+1),
ROW(A4))),"")</f>
        <v>김형준</v>
      </c>
      <c r="E9" s="75"/>
      <c r="H9" s="36"/>
      <c r="I9" s="15"/>
      <c r="J9" s="37"/>
      <c r="K9" s="36"/>
    </row>
    <row r="10" spans="2:13" s="35" customFormat="1" ht="24.95" customHeight="1" x14ac:dyDescent="0.3">
      <c r="B10" s="76">
        <f t="array" aca="1" ref="B10" ca="1">IFERROR(INDEX('졸업인증 꿈설계상담 안내'!$J$2:$J$98,
SMALL(IF('졸업인증 꿈설계상담 안내'!$M$2:$M$98=
MID(CELL("filename",B10),FIND("]",CELL("filename",B10))+1,255),
ROW('졸업인증 꿈설계상담 안내'!$J$2:$J$98)-ROW('졸업인증 꿈설계상담 안내'!$J$2)+1),
ROW(A5))),"")</f>
        <v>2</v>
      </c>
      <c r="C10" s="60" t="str">
        <f t="array" aca="1" ref="C10" ca="1">IFERROR(INDEX('졸업인증 꿈설계상담 안내'!$K$2:$K$98,
SMALL(IF('졸업인증 꿈설계상담 안내'!$M$2:$M$98=
MID(CELL("filename",B10),FIND("]",CELL("filename",B10))+1,255),
ROW('졸업인증 꿈설계상담 안내'!$K$2:$K$98)-ROW('졸업인증 꿈설계상담 안내'!$K$2)+1),
ROW(A5))),"")</f>
        <v>25</v>
      </c>
      <c r="D10" s="71" t="str">
        <f t="array" aca="1" ref="D10" ca="1">IFERROR(INDEX('졸업인증 꿈설계상담 안내'!$L$2:$L$98,
SMALL(IF('졸업인증 꿈설계상담 안내'!$M$2:$M$98=
MID(CELL("filename",B10),FIND("]",CELL("filename",B10))+1,255),
ROW('졸업인증 꿈설계상담 안내'!$L$2:$L$98)-ROW('졸업인증 꿈설계상담 안내'!$L$2)+1),
ROW(A5))),"")</f>
        <v>양예은</v>
      </c>
      <c r="E10" s="77"/>
      <c r="H10" s="36"/>
      <c r="I10" s="15"/>
      <c r="J10" s="37"/>
      <c r="K10" s="36"/>
    </row>
    <row r="11" spans="2:13" ht="24.95" customHeight="1" x14ac:dyDescent="0.3">
      <c r="B11" s="76">
        <f t="array" aca="1" ref="B11" ca="1">IFERROR(INDEX('졸업인증 꿈설계상담 안내'!$J$2:$J$98,
SMALL(IF('졸업인증 꿈설계상담 안내'!$M$2:$M$98=
MID(CELL("filename",B11),FIND("]",CELL("filename",B11))+1,255),
ROW('졸업인증 꿈설계상담 안내'!$J$2:$J$98)-ROW('졸업인증 꿈설계상담 안내'!$J$2)+1),
ROW(A6))),"")</f>
        <v>2</v>
      </c>
      <c r="C11" s="60" t="str">
        <f t="array" aca="1" ref="C11" ca="1">IFERROR(INDEX('졸업인증 꿈설계상담 안내'!$K$2:$K$98,
SMALL(IF('졸업인증 꿈설계상담 안내'!$M$2:$M$98=
MID(CELL("filename",B11),FIND("]",CELL("filename",B11))+1,255),
ROW('졸업인증 꿈설계상담 안내'!$K$2:$K$98)-ROW('졸업인증 꿈설계상담 안내'!$K$2)+1),
ROW(A6))),"")</f>
        <v>25</v>
      </c>
      <c r="D11" s="71" t="str">
        <f t="array" aca="1" ref="D11" ca="1">IFERROR(INDEX('졸업인증 꿈설계상담 안내'!$L$2:$L$98,
SMALL(IF('졸업인증 꿈설계상담 안내'!$M$2:$M$98=
MID(CELL("filename",B11),FIND("]",CELL("filename",B11))+1,255),
ROW('졸업인증 꿈설계상담 안내'!$L$2:$L$98)-ROW('졸업인증 꿈설계상담 안내'!$L$2)+1),
ROW(A6))),"")</f>
        <v>조수빈</v>
      </c>
      <c r="E11" s="77"/>
      <c r="H11" s="23"/>
      <c r="I11" s="27"/>
      <c r="J11" s="28"/>
      <c r="K11" s="23"/>
    </row>
    <row r="12" spans="2:13" s="35" customFormat="1" ht="24.95" customHeight="1" x14ac:dyDescent="0.3">
      <c r="B12" s="76" t="str">
        <f t="array" aca="1" ref="B12" ca="1">IFERROR(INDEX('졸업인증 꿈설계상담 안내'!$J$2:$J$98,
SMALL(IF('졸업인증 꿈설계상담 안내'!$M$2:$M$98=
MID(CELL("filename",B12),FIND("]",CELL("filename",B12))+1,255),
ROW('졸업인증 꿈설계상담 안내'!$J$2:$J$98)-ROW('졸업인증 꿈설계상담 안내'!$J$2)+1),
ROW(A7))),"")</f>
        <v/>
      </c>
      <c r="C12" s="60" t="str">
        <f t="array" aca="1" ref="C12" ca="1">IFERROR(INDEX('졸업인증 꿈설계상담 안내'!$K$2:$K$98,
SMALL(IF('졸업인증 꿈설계상담 안내'!$M$2:$M$98=
MID(CELL("filename",B12),FIND("]",CELL("filename",B12))+1,255),
ROW('졸업인증 꿈설계상담 안내'!$K$2:$K$98)-ROW('졸업인증 꿈설계상담 안내'!$K$2)+1),
ROW(A7))),"")</f>
        <v/>
      </c>
      <c r="D12" s="71" t="str">
        <f t="array" aca="1" ref="D12" ca="1">IFERROR(INDEX('졸업인증 꿈설계상담 안내'!$L$2:$L$98,
SMALL(IF('졸업인증 꿈설계상담 안내'!$M$2:$M$98=
MID(CELL("filename",B12),FIND("]",CELL("filename",B12))+1,255),
ROW('졸업인증 꿈설계상담 안내'!$L$2:$L$98)-ROW('졸업인증 꿈설계상담 안내'!$L$2)+1),
ROW(A7))),"")</f>
        <v/>
      </c>
      <c r="E12" s="77"/>
      <c r="H12" s="36"/>
      <c r="I12" s="33"/>
      <c r="J12" s="34"/>
      <c r="K12" s="36"/>
    </row>
    <row r="13" spans="2:13" ht="24.95" customHeight="1" x14ac:dyDescent="0.3">
      <c r="B13" s="78" t="str">
        <f t="array" aca="1" ref="B13" ca="1">IFERROR(INDEX('졸업인증 꿈설계상담 안내'!$J$2:$J$98,
SMALL(IF('졸업인증 꿈설계상담 안내'!$M$2:$M$98=
MID(CELL("filename",B13),FIND("]",CELL("filename",B13))+1,255),
ROW('졸업인증 꿈설계상담 안내'!$J$2:$J$98)-ROW('졸업인증 꿈설계상담 안내'!$J$2)+1),
ROW(A8))),"")</f>
        <v/>
      </c>
      <c r="C13" s="70" t="str">
        <f t="array" aca="1" ref="C13" ca="1">IFERROR(INDEX('졸업인증 꿈설계상담 안내'!$K$2:$K$98,
SMALL(IF('졸업인증 꿈설계상담 안내'!$M$2:$M$98=
MID(CELL("filename",B13),FIND("]",CELL("filename",B13))+1,255),
ROW('졸업인증 꿈설계상담 안내'!$K$2:$K$98)-ROW('졸업인증 꿈설계상담 안내'!$K$2)+1),
ROW(A8))),"")</f>
        <v/>
      </c>
      <c r="D13" s="70" t="str">
        <f t="array" aca="1" ref="D13" ca="1">IFERROR(INDEX('졸업인증 꿈설계상담 안내'!$L$2:$L$98,
SMALL(IF('졸업인증 꿈설계상담 안내'!$M$2:$M$98=
MID(CELL("filename",B13),FIND("]",CELL("filename",B13))+1,255),
ROW('졸업인증 꿈설계상담 안내'!$L$2:$L$98)-ROW('졸업인증 꿈설계상담 안내'!$L$2)+1),
ROW(A8))),"")</f>
        <v/>
      </c>
      <c r="E13" s="79"/>
      <c r="H13" s="23"/>
      <c r="I13" s="27"/>
      <c r="J13" s="28"/>
      <c r="K13" s="23"/>
    </row>
    <row r="14" spans="2:13" s="35" customFormat="1" ht="24.95" customHeight="1" thickBot="1" x14ac:dyDescent="0.35">
      <c r="B14" s="86" t="s">
        <v>4</v>
      </c>
      <c r="C14" s="87"/>
      <c r="D14" s="88" t="str">
        <f ca="1">COUNT(B6:B13)&amp;"명"</f>
        <v>6명</v>
      </c>
      <c r="E14" s="86"/>
      <c r="H14" s="36"/>
      <c r="I14" s="36"/>
      <c r="J14" s="36"/>
      <c r="K14" s="36"/>
      <c r="L14" s="36"/>
      <c r="M14" s="36"/>
    </row>
    <row r="15" spans="2:13" x14ac:dyDescent="0.3">
      <c r="H15" s="23"/>
      <c r="I15" s="26"/>
      <c r="J15" s="26"/>
      <c r="K15" s="23"/>
    </row>
    <row r="16" spans="2:13" x14ac:dyDescent="0.3">
      <c r="H16" s="23"/>
      <c r="I16" s="27"/>
      <c r="J16" s="28"/>
      <c r="K16" s="23"/>
    </row>
    <row r="17" spans="8:11" x14ac:dyDescent="0.3">
      <c r="H17" s="23"/>
      <c r="I17" s="27"/>
      <c r="J17" s="29"/>
      <c r="K17" s="23"/>
    </row>
    <row r="18" spans="8:11" x14ac:dyDescent="0.3">
      <c r="H18" s="23"/>
      <c r="I18" s="27"/>
      <c r="J18" s="29"/>
      <c r="K18" s="23"/>
    </row>
    <row r="19" spans="8:11" x14ac:dyDescent="0.3">
      <c r="H19" s="23"/>
      <c r="I19" s="27"/>
      <c r="J19" s="28"/>
      <c r="K19" s="23"/>
    </row>
    <row r="20" spans="8:11" x14ac:dyDescent="0.3">
      <c r="H20" s="23"/>
      <c r="I20" s="27"/>
      <c r="J20" s="28"/>
      <c r="K20" s="23"/>
    </row>
    <row r="21" spans="8:11" x14ac:dyDescent="0.3">
      <c r="H21" s="23"/>
      <c r="I21" s="27"/>
      <c r="J21" s="28"/>
      <c r="K21" s="23"/>
    </row>
    <row r="22" spans="8:11" x14ac:dyDescent="0.3">
      <c r="H22" s="23"/>
      <c r="I22" s="27"/>
      <c r="J22" s="28"/>
      <c r="K22" s="23"/>
    </row>
    <row r="23" spans="8:11" x14ac:dyDescent="0.3">
      <c r="H23" s="23"/>
      <c r="I23" s="27"/>
      <c r="J23" s="28"/>
      <c r="K23" s="23"/>
    </row>
    <row r="24" spans="8:11" x14ac:dyDescent="0.3">
      <c r="H24" s="23"/>
      <c r="I24" s="27"/>
      <c r="J24" s="28"/>
      <c r="K24" s="23"/>
    </row>
    <row r="25" spans="8:11" x14ac:dyDescent="0.3">
      <c r="H25" s="23"/>
      <c r="I25" s="27"/>
      <c r="J25" s="28"/>
      <c r="K25" s="23"/>
    </row>
    <row r="26" spans="8:11" x14ac:dyDescent="0.3">
      <c r="H26" s="23"/>
      <c r="I26" s="24"/>
      <c r="J26" s="25"/>
      <c r="K26" s="23"/>
    </row>
    <row r="27" spans="8:11" x14ac:dyDescent="0.3">
      <c r="H27" s="23"/>
      <c r="I27" s="24"/>
      <c r="J27" s="25"/>
      <c r="K27" s="23"/>
    </row>
    <row r="28" spans="8:11" x14ac:dyDescent="0.3">
      <c r="H28" s="23"/>
      <c r="I28" s="24"/>
      <c r="J28" s="25"/>
      <c r="K28" s="23"/>
    </row>
    <row r="29" spans="8:11" x14ac:dyDescent="0.3">
      <c r="H29" s="23"/>
      <c r="I29" s="24"/>
      <c r="J29" s="25"/>
      <c r="K29" s="23"/>
    </row>
    <row r="30" spans="8:11" x14ac:dyDescent="0.3">
      <c r="H30" s="23"/>
      <c r="I30" s="23"/>
      <c r="J30" s="23"/>
      <c r="K30" s="23"/>
    </row>
  </sheetData>
  <sheetProtection algorithmName="SHA-512" hashValue="xlT2gwdOEnkGBwoQ3isGGYG6aUy4upikNDkMPZfGyOnz90UrTus0FJ0f1AZdTZmWJRhAJjAxsRPerXk8Tds+CA==" saltValue="ycllri4M0nXfVMOcyf/lAQ==" spinCount="100000" sheet="1" objects="1" scenarios="1"/>
  <mergeCells count="3">
    <mergeCell ref="B2:E2"/>
    <mergeCell ref="B14:C14"/>
    <mergeCell ref="D14:E14"/>
  </mergeCells>
  <phoneticPr fontId="1" type="noConversion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12</vt:i4>
      </vt:variant>
      <vt:variant>
        <vt:lpstr>이름 지정된 범위</vt:lpstr>
      </vt:variant>
      <vt:variant>
        <vt:i4>12</vt:i4>
      </vt:variant>
    </vt:vector>
  </HeadingPairs>
  <TitlesOfParts>
    <vt:vector size="24" baseType="lpstr">
      <vt:lpstr>졸업인증 꿈설계상담 안내</vt:lpstr>
      <vt:lpstr>강경원</vt:lpstr>
      <vt:lpstr>권찬호</vt:lpstr>
      <vt:lpstr>박종민</vt:lpstr>
      <vt:lpstr>신동엽</vt:lpstr>
      <vt:lpstr>안덕근</vt:lpstr>
      <vt:lpstr>이강문</vt:lpstr>
      <vt:lpstr>이원철</vt:lpstr>
      <vt:lpstr>임주현</vt:lpstr>
      <vt:lpstr>정영미</vt:lpstr>
      <vt:lpstr>조아라</vt:lpstr>
      <vt:lpstr>황현석</vt:lpstr>
      <vt:lpstr>강경원!Print_Area</vt:lpstr>
      <vt:lpstr>권찬호!Print_Area</vt:lpstr>
      <vt:lpstr>박종민!Print_Area</vt:lpstr>
      <vt:lpstr>신동엽!Print_Area</vt:lpstr>
      <vt:lpstr>안덕근!Print_Area</vt:lpstr>
      <vt:lpstr>이강문!Print_Area</vt:lpstr>
      <vt:lpstr>이원철!Print_Area</vt:lpstr>
      <vt:lpstr>임주현!Print_Area</vt:lpstr>
      <vt:lpstr>정영미!Print_Area</vt:lpstr>
      <vt:lpstr>조아라!Print_Area</vt:lpstr>
      <vt:lpstr>'졸업인증 꿈설계상담 안내'!Print_Area</vt:lpstr>
      <vt:lpstr>황현석!Print_Area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아영 이</cp:lastModifiedBy>
  <dcterms:created xsi:type="dcterms:W3CDTF">2018-03-21T05:12:20Z</dcterms:created>
  <dcterms:modified xsi:type="dcterms:W3CDTF">2026-09-07T06:23:08Z</dcterms:modified>
</cp:coreProperties>
</file>